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9FA14344-723E-4B34-8356-4C91AFA4DF62}" xr6:coauthVersionLast="47" xr6:coauthVersionMax="47" xr10:uidLastSave="{00000000-0000-0000-0000-000000000000}"/>
  <bookViews>
    <workbookView xWindow="-108" yWindow="-108" windowWidth="23256" windowHeight="12456" tabRatio="91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<sst xmlns="http://schemas.openxmlformats.org/spreadsheetml/2006/main" count="1193" uniqueCount="610">
  <si>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</si>
  <si>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</si>
  <si>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</si>
  <si>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</si>
  <si>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</si>
  <si>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</si>
  <si>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</si>
  <si>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</si>
  <si>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</si>
  <si>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</si>
  <si>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</si>
  <si>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</si>
  <si>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</si>
  <si>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</si>
  <si>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</si>
  <si>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</si>
  <si>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</si>
  <si>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</si>
  <si>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</si>
  <si>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</si>
  <si>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</si>
  <si>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</si>
  <si>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</si>
  <si>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</si>
  <si>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</si>
  <si>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</si>
  <si>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</si>
  <si>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</si>
  <si>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</si>
  <si>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</si>
  <si>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</si>
  <si>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</si>
  <si>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</si>
  <si>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</si>
  <si>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</si>
  <si>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</si>
  <si>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</si>
  <si>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</si>
  <si>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</si>
  <si>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</si>
  <si>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</si>
  <si>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</si>
  <si>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</si>
  <si>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</si>
  <si>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</si>
  <si>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</si>
  <si>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</si>
  <si>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</si>
  <si>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</si>
  <si>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</si>
  <si>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</si>
  <si>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</si>
  <si>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</si>
  <si>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</si>
  <si>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</si>
  <si>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</si>
  <si>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</si>
  <si>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</si>
  <si>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</si>
  <si>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</si>
  <si>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</si>
  <si>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</si>
  <si>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</si>
  <si>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</si>
  <si>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</si>
  <si>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</si>
  <si>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</si>
  <si>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</si>
  <si>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</si>
  <si>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</si>
  <si>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</si>
  <si>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</si>
  <si>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</si>
  <si>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</si>
  <si>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</si>
  <si>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</si>
  <si>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</si>
  <si>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</si>
  <si>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</si>
  <si>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</si>
  <si>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</si>
  <si>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</si>
  <si>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</si>
  <si>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</si>
  <si>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</si>
  <si>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</si>
  <si>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</si>
  <si>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</si>
  <si>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</si>
  <si>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</si>
  <si>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</si>
  <si>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</si>
  <si>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</si>
  <si>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</si>
  <si>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</si>
  <si>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</si>
  <si>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</si>
  <si>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</si>
  <si>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</si>
  <si>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</si>
  <si>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</si>
  <si>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</si>
  <si>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</si>
  <si>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</si>
  <si>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</si>
  <si>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</si>
  <si>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</si>
  <si>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</si>
  <si>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</si>
  <si>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</si>
  <si>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</si>
  <si>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</si>
  <si>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</si>
  <si>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</si>
  <si>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</si>
  <si>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</si>
  <si>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</si>
  <si>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</si>
  <si>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</si>
  <si>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</si>
  <si>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</si>
  <si>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</si>
  <si>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</si>
  <si>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</si>
  <si>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</si>
  <si>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</si>
  <si>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</si>
  <si>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</si>
  <si>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</si>
  <si>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</si>
  <si>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</si>
  <si>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</si>
  <si>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</si>
  <si>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</si>
  <si>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</si>
  <si>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</si>
  <si>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</si>
  <si>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</si>
  <si>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</si>
  <si>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</si>
  <si>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</si>
  <si>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</si>
  <si>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</si>
  <si>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</si>
  <si>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</si>
  <si>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</si>
  <si>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</si>
  <si>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</si>
  <si>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</si>
  <si>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</si>
  <si>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</si>
  <si>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</si>
  <si>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</si>
  <si>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</si>
  <si>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</si>
  <si>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</si>
  <si>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</si>
  <si>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</si>
  <si>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</si>
  <si>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</si>
  <si>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</si>
  <si>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</si>
  <si>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</si>
  <si>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</si>
  <si>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</si>
  <si>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</si>
  <si>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</si>
  <si>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</si>
  <si>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</si>
  <si>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</si>
  <si>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</si>
  <si>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</si>
  <si>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</si>
  <si>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</si>
  <si>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</si>
  <si>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</si>
  <si>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</si>
  <si>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</si>
  <si>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</si>
  <si>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</si>
  <si>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</si>
  <si>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</si>
  <si>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</si>
  <si>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</si>
  <si>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</si>
  <si>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</si>
  <si>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</si>
  <si>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</si>
  <si>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</si>
  <si>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</si>
  <si>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</si>
  <si>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</si>
  <si>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</si>
  <si>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</si>
  <si>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</si>
  <si>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</si>
  <si>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</si>
  <si>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</si>
  <si>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</si>
  <si>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</si>
  <si>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</si>
  <si>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</si>
  <si>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</si>
  <si>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</si>
  <si>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</si>
  <si>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</si>
  <si>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</si>
  <si>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</si>
  <si>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</si>
  <si>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</si>
  <si>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</si>
  <si>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</si>
  <si>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</si>
  <si>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</si>
  <si>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</si>
  <si>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</si>
  <si>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</si>
  <si>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</si>
  <si>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</si>
  <si>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</si>
  <si>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千葉県神崎町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</si>
  <si>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</si>
  <si>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</si>
  <si>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</si>
  <si>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</si>
  <si>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</si>
  <si>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</si>
  <si>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</si>
  <si>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</si>
  <si>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</si>
  <si>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</si>
  <si>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</si>
  <si>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</si>
  <si>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</si>
  <si>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</si>
  <si>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</si>
  <si>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</si>
  <si>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</si>
  <si>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</si>
  <si>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</si>
  <si>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</si>
  <si>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</si>
  <si>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</si>
  <si>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</si>
  <si>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</si>
  <si>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</si>
  <si>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</si>
  <si>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</si>
  <si>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</si>
  <si>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</si>
  <si>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</si>
  <si>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</si>
  <si>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</si>
  <si>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</si>
  <si>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</si>
  <si>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</si>
  <si>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</si>
  <si>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</si>
  <si>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</si>
  <si>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</si>
  <si>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</si>
  <si>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</si>
  <si>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</si>
  <si>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</si>
  <si>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</si>
  <si>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</si>
  <si>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</si>
  <si>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</si>
  <si>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</si>
  <si>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</si>
  <si>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</si>
  <si>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</si>
  <si>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</si>
  <si>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</si>
  <si>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</si>
  <si>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</si>
  <si>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</si>
  <si>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</si>
  <si>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</si>
  <si>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</si>
  <si>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</si>
  <si>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</si>
  <si>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</si>
  <si>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</si>
  <si>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</si>
  <si>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</si>
  <si>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</si>
  <si>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</si>
  <si>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</si>
  <si>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</si>
  <si>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</si>
  <si>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</si>
  <si>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</si>
  <si>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</si>
  <si>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</si>
  <si>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</si>
  <si>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</si>
  <si>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</si>
  <si>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</si>
  <si>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</si>
  <si>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</si>
  <si>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</si>
  <si>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</si>
  <si>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</si>
  <si>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</si>
  <si>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</si>
  <si>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</si>
  <si>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</si>
  <si>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</si>
  <si>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</si>
  <si>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</si>
  <si>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</si>
  <si>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</si>
  <si>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</si>
  <si>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</si>
  <si>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</si>
  <si>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</si>
  <si>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</si>
  <si>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</si>
  <si>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</si>
  <si>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</si>
  <si>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</si>
  <si>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</si>
  <si>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</si>
  <si>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</si>
  <si>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</si>
  <si>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</si>
  <si>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</si>
  <si>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</si>
  <si>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</si>
  <si>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</si>
  <si>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</si>
  <si>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</si>
  <si>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</si>
  <si>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</si>
  <si>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</si>
  <si>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</si>
  <si>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</si>
  <si>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</si>
  <si>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</si>
  <si>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</si>
  <si>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</si>
  <si>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</si>
  <si>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</si>
  <si>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</si>
  <si>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</si>
  <si>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</si>
  <si>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</si>
  <si>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</si>
  <si>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</si>
  <si>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</si>
  <si>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</si>
  <si>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</si>
  <si>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</si>
  <si>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</si>
  <si>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</si>
  <si>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</si>
  <si>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</si>
  <si>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</si>
  <si>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</si>
  <si>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</si>
  <si>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</si>
  <si>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</si>
  <si>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</si>
  <si>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</si>
  <si>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</si>
  <si>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</si>
  <si>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</si>
  <si>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</si>
  <si>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</si>
  <si>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</si>
  <si>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</si>
  <si>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千葉県神崎町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</si>
  <si>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</si>
  <si>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</si>
  <si>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</si>
  <si>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</si>
  <si>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</si>
  <si>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</si>
  <si>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</si>
  <si>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</si>
  <si>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</si>
  <si>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</si>
  <si>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</si>
  <si>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</si>
  <si>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</si>
  <si>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</si>
  <si>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</si>
  <si>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</si>
  <si>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</si>
  <si>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</si>
  <si>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</si>
  <si>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</si>
  <si>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</si>
  <si>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</si>
  <si>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</si>
  <si>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</si>
  <si>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</si>
  <si>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</si>
  <si>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</si>
  <si>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</si>
  <si>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</si>
  <si>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</si>
  <si>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</si>
  <si>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</si>
  <si>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</si>
  <si>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</si>
  <si>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</si>
  <si>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</si>
  <si>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</si>
  <si>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</si>
  <si>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</si>
  <si>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</si>
  <si>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</si>
  <si>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</si>
  <si>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</si>
  <si>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</si>
  <si>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</si>
  <si>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</si>
  <si>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</si>
  <si>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</si>
  <si>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</si>
  <si>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</si>
  <si>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</si>
  <si>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</si>
  <si>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</si>
  <si>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</si>
  <si>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</si>
  <si>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</si>
  <si>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</si>
  <si>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</si>
  <si>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</si>
  <si>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</si>
  <si>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</si>
  <si>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</si>
  <si>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</si>
  <si>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</si>
  <si>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</si>
  <si>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</si>
  <si>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</si>
  <si>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</si>
  <si>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</si>
  <si>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</si>
  <si>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</si>
  <si>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</si>
  <si>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</si>
  <si>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</si>
  <si>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</si>
  <si>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</si>
  <si>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</si>
  <si>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</si>
  <si>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</si>
  <si>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</si>
  <si>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</si>
  <si>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</si>
  <si>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</si>
  <si>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</si>
  <si>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</si>
  <si>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</si>
  <si>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</si>
  <si>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</si>
  <si>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</si>
  <si>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</si>
  <si>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</si>
  <si>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</si>
  <si>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</si>
  <si>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</si>
  <si>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</si>
  <si>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</si>
  <si>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</si>
  <si>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</si>
  <si>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</si>
  <si>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</si>
  <si>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</si>
  <si>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</si>
  <si>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</si>
  <si>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</si>
  <si>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</si>
  <si>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</si>
  <si>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</si>
  <si>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</si>
  <si>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</si>
  <si>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</si>
  <si>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</si>
  <si>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</si>
  <si>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</si>
  <si>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</si>
  <si>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</si>
  <si>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</si>
  <si>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</si>
  <si>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</si>
  <si>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</si>
  <si>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</si>
  <si>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</si>
  <si>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</si>
  <si>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</si>
  <si>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</si>
  <si>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</si>
  <si>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</si>
  <si>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</si>
  <si>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</si>
  <si>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</si>
  <si>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</si>
  <si>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</si>
  <si>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</si>
  <si>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</si>
  <si>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</si>
  <si>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</si>
  <si>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</si>
  <si>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</si>
  <si>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</si>
  <si>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</si>
  <si>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</si>
  <si>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</si>
  <si>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</si>
  <si>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</si>
  <si>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</si>
  <si>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</si>
  <si>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</si>
  <si>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</si>
  <si>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</si>
  <si>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</si>
  <si>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</si>
  <si>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</si>
  <si>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</si>
  <si>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</si>
  <si>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</si>
  <si>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</si>
  <si>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</si>
  <si>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</si>
  <si>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</si>
  <si>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</si>
  <si>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</si>
  <si>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</si>
  <si>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</si>
  <si>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</si>
  <si>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</si>
  <si>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</si>
  <si>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</si>
  <si>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</si>
  <si>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</si>
  <si>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</si>
  <si>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</si>
  <si>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</si>
  <si>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</si>
  <si>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</si>
  <si>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</si>
  <si>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</si>
  <si>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</si>
  <si>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</si>
  <si>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</si>
  <si>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</si>
  <si>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</si>
  <si>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</si>
  <si>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</si>
  <si>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</si>
  <si>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</si>
  <si>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</si>
  <si>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</si>
  <si>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</si>
  <si>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</si>
  <si>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</si>
  <si>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</si>
  <si>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</si>
  <si>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</si>
  <si>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</si>
  <si>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</si>
  <si>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</si>
  <si>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</si>
  <si>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2.87</t>
  </si>
  <si>
    <t>▲ 6.85</t>
  </si>
  <si>
    <t>▲ 6.72</t>
  </si>
  <si>
    <t>水道事業会計</t>
  </si>
  <si>
    <t>一般会計</t>
  </si>
  <si>
    <t>国民健康保険事業特別会計</t>
  </si>
  <si>
    <t>介護保険事業特別会計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</si>
  <si>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</si>
  <si>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</si>
  <si>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</si>
  <si>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</si>
  <si>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</si>
  <si>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</si>
  <si>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</si>
  <si>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</si>
  <si>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</si>
  <si>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</si>
  <si>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</si>
  <si>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</si>
  <si>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</si>
  <si>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</si>
  <si>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香取広域市町村圏事務組合（一般会計）</t>
    <rPh sb="0" eb="2">
      <t>カトリ</t>
    </rPh>
    <rPh sb="2" eb="4">
      <t>コウイキ</t>
    </rPh>
    <rPh sb="4" eb="7">
      <t>シチョウソン</t>
    </rPh>
    <rPh sb="7" eb="8">
      <t>ケン</t>
    </rPh>
    <rPh sb="8" eb="10">
      <t>ジム</t>
    </rPh>
    <rPh sb="10" eb="12">
      <t>クミアイ</t>
    </rPh>
    <rPh sb="13" eb="15">
      <t>イッパン</t>
    </rPh>
    <rPh sb="15" eb="17">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</si>
  <si>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</si>
  <si>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</si>
  <si>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発酵の里</t>
    <rPh sb="0" eb="2">
      <t>ハッコウ</t>
    </rPh>
    <rPh sb="3" eb="4">
      <t>サト</t>
    </rPh>
    <phoneticPr fontId="2"/>
  </si>
  <si>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</si>
  <si>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2"/>
  </si>
  <si>
    <t>まちづくり基金</t>
    <rPh sb="5" eb="7">
      <t>キキン</t>
    </rPh>
    <phoneticPr fontId="2"/>
  </si>
  <si>
    <t>自然と人とふれあいの緑基金</t>
    <rPh sb="0" eb="2">
      <t>シゼント</t>
    </rPh>
    <rPh sb="10" eb="11">
      <t>ミドリ</t>
    </rPh>
    <rPh sb="11" eb="13">
      <t>キキン</t>
    </rPh>
    <phoneticPr fontId="2"/>
  </si>
  <si>
    <t>森林環境整備基金</t>
    <rPh sb="0" eb="2">
      <t>シンリン</t>
    </rPh>
    <rPh sb="2" eb="4">
      <t>カンキョウ</t>
    </rPh>
    <rPh sb="4" eb="6">
      <t>セイビ</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</si>
  <si>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</si>
  <si>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</si>
  <si>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町債の新規発行を抑制してきたことや公共施設整備基金の積み増しが進んだことにより、将来負担比率がマイナスになっており、一定の財政の健全性が確保できている。一方で、有形固定資産減価償却率では、施設の老朽化の度合いが類似団体平均並みに進んでいることを示している。今後は、積み増しを行っている公共施設整備基金などを活用しながら、公共施設の老朽化対策に積極的に取り組んでいく。</t>
    <rPh sb="1" eb="3">
      <t>チョウサイ</t>
    </rPh>
    <rPh sb="4" eb="6">
      <t>シンキ</t>
    </rPh>
    <rPh sb="6" eb="8">
      <t>ハッコウ</t>
    </rPh>
    <rPh sb="9" eb="11">
      <t>ヨクセイ</t>
    </rPh>
    <rPh sb="18" eb="26">
      <t>コウキョウシセツセイビキキン</t>
    </rPh>
    <rPh sb="27" eb="28">
      <t>ツ</t>
    </rPh>
    <rPh sb="29" eb="30">
      <t>マ</t>
    </rPh>
    <rPh sb="32" eb="33">
      <t>スス</t>
    </rPh>
    <rPh sb="41" eb="43">
      <t>ショウライ</t>
    </rPh>
    <rPh sb="43" eb="45">
      <t>フタン</t>
    </rPh>
    <rPh sb="45" eb="47">
      <t>ヒリツ</t>
    </rPh>
    <rPh sb="59" eb="61">
      <t>イッテイ</t>
    </rPh>
    <rPh sb="62" eb="64">
      <t>ザイセイ</t>
    </rPh>
    <rPh sb="65" eb="68">
      <t>ケンゼンセイ</t>
    </rPh>
    <rPh sb="69" eb="71">
      <t>カクホ</t>
    </rPh>
    <rPh sb="77" eb="79">
      <t>イッポウ</t>
    </rPh>
    <rPh sb="81" eb="87">
      <t>ユウケイコテイシサン</t>
    </rPh>
    <rPh sb="87" eb="89">
      <t>ゲンカ</t>
    </rPh>
    <rPh sb="89" eb="91">
      <t>ショウキャク</t>
    </rPh>
    <rPh sb="91" eb="92">
      <t>リツ</t>
    </rPh>
    <rPh sb="95" eb="97">
      <t>シセツ</t>
    </rPh>
    <rPh sb="98" eb="101">
      <t>ロウキュウカ</t>
    </rPh>
    <rPh sb="102" eb="104">
      <t>ドア</t>
    </rPh>
    <rPh sb="106" eb="108">
      <t>ルイジ</t>
    </rPh>
    <rPh sb="108" eb="110">
      <t>ダンタイ</t>
    </rPh>
    <rPh sb="110" eb="112">
      <t>ヘイキン</t>
    </rPh>
    <rPh sb="112" eb="113">
      <t>ナ</t>
    </rPh>
    <rPh sb="115" eb="116">
      <t>スス</t>
    </rPh>
    <rPh sb="123" eb="124">
      <t>シメ</t>
    </rPh>
    <rPh sb="129" eb="131">
      <t>コンゴ</t>
    </rPh>
    <rPh sb="133" eb="134">
      <t>ツ</t>
    </rPh>
    <rPh sb="135" eb="136">
      <t>マ</t>
    </rPh>
    <rPh sb="138" eb="139">
      <t>オコナ</t>
    </rPh>
    <rPh sb="143" eb="151">
      <t>コウキョウシセツセイビキキン</t>
    </rPh>
    <rPh sb="154" eb="156">
      <t>カツヨウ</t>
    </rPh>
    <rPh sb="161" eb="163">
      <t>コウキョウ</t>
    </rPh>
    <rPh sb="163" eb="165">
      <t>シセツ</t>
    </rPh>
    <rPh sb="166" eb="169">
      <t>ロウキュウカ</t>
    </rPh>
    <rPh sb="169" eb="171">
      <t>タイサク</t>
    </rPh>
    <rPh sb="172" eb="175">
      <t>セッキョクテキ</t>
    </rPh>
    <rPh sb="176" eb="177">
      <t>ト</t>
    </rPh>
    <rPh sb="178" eb="179">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</si>
  <si>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</si>
  <si>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</si>
  <si>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</si>
  <si>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</si>
  <si>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</si>
  <si>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</si>
  <si>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マイナスであり、実質公債費比率も前年度と比較して改善し、類似団体と比較しても低い水準となっている。これは、交付税措置のある地方債を除き、町債の新規発行を極力抑えてきたことによるものである。今後も引き続き、町債残高を注視しながら、地方債に依存しない健全な財政運営を実践していく。</t>
    <rPh sb="1" eb="3">
      <t>ショウライ</t>
    </rPh>
    <rPh sb="3" eb="5">
      <t>フタン</t>
    </rPh>
    <rPh sb="5" eb="7">
      <t>ヒリツ</t>
    </rPh>
    <rPh sb="16" eb="18">
      <t>ジッシツ</t>
    </rPh>
    <rPh sb="18" eb="21">
      <t>コウサイヒ</t>
    </rPh>
    <rPh sb="21" eb="23">
      <t>ヒリツ</t>
    </rPh>
    <rPh sb="24" eb="27">
      <t>ゼンネンド</t>
    </rPh>
    <rPh sb="28" eb="30">
      <t>ヒカク</t>
    </rPh>
    <rPh sb="32" eb="34">
      <t>カイゼン</t>
    </rPh>
    <rPh sb="36" eb="38">
      <t>ルイジ</t>
    </rPh>
    <rPh sb="38" eb="40">
      <t>ダンタイ</t>
    </rPh>
    <rPh sb="41" eb="43">
      <t>ヒカク</t>
    </rPh>
    <rPh sb="46" eb="47">
      <t>ヒク</t>
    </rPh>
    <rPh sb="48" eb="50">
      <t>スイジュン</t>
    </rPh>
    <rPh sb="61" eb="64">
      <t>コウフゼイ</t>
    </rPh>
    <rPh sb="64" eb="66">
      <t>ソチ</t>
    </rPh>
    <rPh sb="69" eb="72">
      <t>チホウサイ</t>
    </rPh>
    <rPh sb="73" eb="74">
      <t>ノゾ</t>
    </rPh>
    <rPh sb="76" eb="78">
      <t>チョウサイ</t>
    </rPh>
    <rPh sb="79" eb="81">
      <t>シンキ</t>
    </rPh>
    <rPh sb="81" eb="83">
      <t>ハッコウ</t>
    </rPh>
    <rPh sb="84" eb="86">
      <t>キョクリョク</t>
    </rPh>
    <rPh sb="86" eb="87">
      <t>オサ</t>
    </rPh>
    <rPh sb="102" eb="104">
      <t>コンゴ</t>
    </rPh>
    <rPh sb="105" eb="106">
      <t>ヒ</t>
    </rPh>
    <rPh sb="107" eb="108">
      <t>ツヅ</t>
    </rPh>
    <rPh sb="110" eb="112">
      <t>チョウサイ</t>
    </rPh>
    <rPh sb="112" eb="114">
      <t>ザンダカ</t>
    </rPh>
    <rPh sb="115" eb="117">
      <t>チュウシ</t>
    </rPh>
    <rPh sb="122" eb="125">
      <t>チホウサイ</t>
    </rPh>
    <rPh sb="126" eb="128">
      <t>イゾン</t>
    </rPh>
    <rPh sb="131" eb="133">
      <t>ケンゼン</t>
    </rPh>
    <rPh sb="134" eb="136">
      <t>ザイセイ</t>
    </rPh>
    <rPh sb="136" eb="138">
      <t>ウンエイ</t>
    </rPh>
    <rPh sb="139" eb="141">
      <t>ジッセン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</si>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</sst>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868C3E8-55CC-4921-A1BE-9B72BCE499A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138402</c:v>
                </c:pt>
                <c:pt idx="4">
                  <c:v>146367</c:v>
                </c:pt>
              </c:numCache>
            </c:numRef>
          </c:val>
          <c:smooth val="0"/>
          <c:extLst>
            <c:ext xmlns:c16="http://schemas.microsoft.com/office/drawing/2014/chart" uri="{C3380CC4-5D6E-409C-BE32-E72D297353CC}">
              <c16:uniqueId val="{00000000-5C5B-4398-86C6-D60D2EC8B0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34496</c:v>
                </c:pt>
                <c:pt idx="1">
                  <c:v>41564</c:v>
                </c:pt>
                <c:pt idx="2">
                  <c:v>56418</c:v>
                </c:pt>
                <c:pt idx="3">
                  <c:v>40588</c:v>
                </c:pt>
                <c:pt idx="4">
                  <c:v>32836</c:v>
                </c:pt>
              </c:numCache>
            </c:numRef>
          </c:val>
          <c:smooth val="0"/>
          <c:extLst>
            <c:ext xmlns:c16="http://schemas.microsoft.com/office/drawing/2014/chart" uri="{C3380CC4-5D6E-409C-BE32-E72D297353CC}">
              <c16:uniqueId val="{00000001-5C5B-4398-86C6-D60D2EC8B0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7.32</c:v>
                </c:pt>
                <c:pt idx="1">
                  <c:v>9.4600000000000009</c:v>
                </c:pt>
                <c:pt idx="2">
                  <c:v>9.89</c:v>
                </c:pt>
                <c:pt idx="3">
                  <c:v>11.37</c:v>
                </c:pt>
                <c:pt idx="4">
                  <c:v>10.52</c:v>
                </c:pt>
              </c:numCache>
            </c:numRef>
          </c:val>
          <c:extLst>
            <c:ext xmlns:c16="http://schemas.microsoft.com/office/drawing/2014/chart" uri="{C3380CC4-5D6E-409C-BE32-E72D297353CC}">
              <c16:uniqueId val="{00000000-08A6-48A0-AB5F-9EDC01DD0B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74.3</c:v>
                </c:pt>
                <c:pt idx="1">
                  <c:v>64.989999999999995</c:v>
                </c:pt>
                <c:pt idx="2">
                  <c:v>52.54</c:v>
                </c:pt>
                <c:pt idx="3">
                  <c:v>53.41</c:v>
                </c:pt>
                <c:pt idx="4">
                  <c:v>60.95</c:v>
                </c:pt>
              </c:numCache>
            </c:numRef>
          </c:val>
          <c:extLst>
            <c:ext xmlns:c16="http://schemas.microsoft.com/office/drawing/2014/chart" uri="{C3380CC4-5D6E-409C-BE32-E72D297353CC}">
              <c16:uniqueId val="{00000001-08A6-48A0-AB5F-9EDC01DD0B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-2.87</c:v>
                </c:pt>
                <c:pt idx="1">
                  <c:v>-6.85</c:v>
                </c:pt>
                <c:pt idx="2">
                  <c:v>-6.72</c:v>
                </c:pt>
                <c:pt idx="3">
                  <c:v>6.79</c:v>
                </c:pt>
                <c:pt idx="4">
                  <c:v>4.68</c:v>
                </c:pt>
              </c:numCache>
            </c:numRef>
          </c:val>
          <c:smooth val="0"/>
          <c:extLst>
            <c:ext xmlns:c16="http://schemas.microsoft.com/office/drawing/2014/chart" uri="{C3380CC4-5D6E-409C-BE32-E72D297353CC}">
              <c16:uniqueId val="{00000002-08A6-48A0-AB5F-9EDC01DD0B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FD-4EED-844D-655EDA6430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FD-4EED-844D-655EDA64301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8FD-4EED-844D-655EDA64301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8FD-4EED-844D-655EDA64301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8FD-4EED-844D-655EDA64301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0.01</c:v>
                </c:pt>
                <c:pt idx="4">
                  <c:v>#N/A</c:v>
                </c:pt>
                <c:pt idx="5">
                  <c:v>0.04</c:v>
                </c:pt>
                <c:pt idx="6">
                  <c:v>#N/A</c:v>
                </c:pt>
                <c:pt idx="7">
                  <c:v>0</c:v>
                </c:pt>
                <c:pt idx="8">
                  <c:v>#N/A</c:v>
                </c:pt>
                <c:pt idx="9">
                  <c:v>0</c:v>
                </c:pt>
              </c:numCache>
            </c:numRef>
          </c:val>
          <c:extLst>
            <c:ext xmlns:c16="http://schemas.microsoft.com/office/drawing/2014/chart" uri="{C3380CC4-5D6E-409C-BE32-E72D297353CC}">
              <c16:uniqueId val="{00000005-48FD-4EED-844D-655EDA64301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0.51</c:v>
                </c:pt>
                <c:pt idx="2">
                  <c:v>#N/A</c:v>
                </c:pt>
                <c:pt idx="3">
                  <c:v>0.74</c:v>
                </c:pt>
                <c:pt idx="4">
                  <c:v>#N/A</c:v>
                </c:pt>
                <c:pt idx="5">
                  <c:v>1.45</c:v>
                </c:pt>
                <c:pt idx="6">
                  <c:v>#N/A</c:v>
                </c:pt>
                <c:pt idx="7">
                  <c:v>0.99</c:v>
                </c:pt>
                <c:pt idx="8">
                  <c:v>#N/A</c:v>
                </c:pt>
                <c:pt idx="9">
                  <c:v>0.2</c:v>
                </c:pt>
              </c:numCache>
            </c:numRef>
          </c:val>
          <c:extLst>
            <c:ext xmlns:c16="http://schemas.microsoft.com/office/drawing/2014/chart" uri="{C3380CC4-5D6E-409C-BE32-E72D297353CC}">
              <c16:uniqueId val="{00000006-48FD-4EED-844D-655EDA64301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2.5499999999999998</c:v>
                </c:pt>
                <c:pt idx="2">
                  <c:v>#N/A</c:v>
                </c:pt>
                <c:pt idx="3">
                  <c:v>3.05</c:v>
                </c:pt>
                <c:pt idx="4">
                  <c:v>#N/A</c:v>
                </c:pt>
                <c:pt idx="5">
                  <c:v>3.6</c:v>
                </c:pt>
                <c:pt idx="6">
                  <c:v>#N/A</c:v>
                </c:pt>
                <c:pt idx="7">
                  <c:v>2.0499999999999998</c:v>
                </c:pt>
                <c:pt idx="8">
                  <c:v>#N/A</c:v>
                </c:pt>
                <c:pt idx="9">
                  <c:v>1.47</c:v>
                </c:pt>
              </c:numCache>
            </c:numRef>
          </c:val>
          <c:extLst>
            <c:ext xmlns:c16="http://schemas.microsoft.com/office/drawing/2014/chart" uri="{C3380CC4-5D6E-409C-BE32-E72D297353CC}">
              <c16:uniqueId val="{00000007-48FD-4EED-844D-655EDA64301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7.35</c:v>
                </c:pt>
                <c:pt idx="2">
                  <c:v>#N/A</c:v>
                </c:pt>
                <c:pt idx="3">
                  <c:v>9.4499999999999993</c:v>
                </c:pt>
                <c:pt idx="4">
                  <c:v>#N/A</c:v>
                </c:pt>
                <c:pt idx="5">
                  <c:v>9.8800000000000008</c:v>
                </c:pt>
                <c:pt idx="6">
                  <c:v>#N/A</c:v>
                </c:pt>
                <c:pt idx="7">
                  <c:v>11.37</c:v>
                </c:pt>
                <c:pt idx="8">
                  <c:v>#N/A</c:v>
                </c:pt>
                <c:pt idx="9">
                  <c:v>10.52</c:v>
                </c:pt>
              </c:numCache>
            </c:numRef>
          </c:val>
          <c:extLst>
            <c:ext xmlns:c16="http://schemas.microsoft.com/office/drawing/2014/chart" uri="{C3380CC4-5D6E-409C-BE32-E72D297353CC}">
              <c16:uniqueId val="{00000008-48FD-4EED-844D-655EDA64301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10.34</c:v>
                </c:pt>
                <c:pt idx="2">
                  <c:v>#N/A</c:v>
                </c:pt>
                <c:pt idx="3">
                  <c:v>11.8</c:v>
                </c:pt>
                <c:pt idx="4">
                  <c:v>#N/A</c:v>
                </c:pt>
                <c:pt idx="5">
                  <c:v>10.62</c:v>
                </c:pt>
                <c:pt idx="6">
                  <c:v>#N/A</c:v>
                </c:pt>
                <c:pt idx="7">
                  <c:v>10.56</c:v>
                </c:pt>
                <c:pt idx="8">
                  <c:v>#N/A</c:v>
                </c:pt>
                <c:pt idx="9">
                  <c:v>11.63</c:v>
                </c:pt>
              </c:numCache>
            </c:numRef>
          </c:val>
          <c:extLst>
            <c:ext xmlns:c16="http://schemas.microsoft.com/office/drawing/2014/chart" uri="{C3380CC4-5D6E-409C-BE32-E72D297353CC}">
              <c16:uniqueId val="{00000009-48FD-4EED-844D-655EDA6430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198</c:v>
                </c:pt>
                <c:pt idx="5">
                  <c:v>196</c:v>
                </c:pt>
                <c:pt idx="8">
                  <c:v>193</c:v>
                </c:pt>
                <c:pt idx="11">
                  <c:v>181</c:v>
                </c:pt>
                <c:pt idx="14">
                  <c:v>174</c:v>
                </c:pt>
              </c:numCache>
            </c:numRef>
          </c:val>
          <c:extLst>
            <c:ext xmlns:c16="http://schemas.microsoft.com/office/drawing/2014/chart" uri="{C3380CC4-5D6E-409C-BE32-E72D297353CC}">
              <c16:uniqueId val="{00000000-66E9-4ECE-8C63-C91D2A7D30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E9-4ECE-8C63-C91D2A7D30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6E9-4ECE-8C63-C91D2A7D30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39</c:v>
                </c:pt>
                <c:pt idx="3">
                  <c:v>39</c:v>
                </c:pt>
                <c:pt idx="6">
                  <c:v>33</c:v>
                </c:pt>
                <c:pt idx="9">
                  <c:v>18</c:v>
                </c:pt>
                <c:pt idx="12">
                  <c:v>18</c:v>
                </c:pt>
              </c:numCache>
            </c:numRef>
          </c:val>
          <c:extLst>
            <c:ext xmlns:c16="http://schemas.microsoft.com/office/drawing/2014/chart" uri="{C3380CC4-5D6E-409C-BE32-E72D297353CC}">
              <c16:uniqueId val="{00000003-66E9-4ECE-8C63-C91D2A7D30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c:v>
                </c:pt>
                <c:pt idx="3">
                  <c:v>10</c:v>
                </c:pt>
                <c:pt idx="6">
                  <c:v>8</c:v>
                </c:pt>
                <c:pt idx="9">
                  <c:v>9</c:v>
                </c:pt>
                <c:pt idx="12">
                  <c:v>8</c:v>
                </c:pt>
              </c:numCache>
            </c:numRef>
          </c:val>
          <c:extLst>
            <c:ext xmlns:c16="http://schemas.microsoft.com/office/drawing/2014/chart" uri="{C3380CC4-5D6E-409C-BE32-E72D297353CC}">
              <c16:uniqueId val="{00000004-66E9-4ECE-8C63-C91D2A7D30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E9-4ECE-8C63-C91D2A7D30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E9-4ECE-8C63-C91D2A7D30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231</c:v>
                </c:pt>
                <c:pt idx="3">
                  <c:v>229</c:v>
                </c:pt>
                <c:pt idx="6">
                  <c:v>233</c:v>
                </c:pt>
                <c:pt idx="9">
                  <c:v>224</c:v>
                </c:pt>
                <c:pt idx="12">
                  <c:v>213</c:v>
                </c:pt>
              </c:numCache>
            </c:numRef>
          </c:val>
          <c:extLst>
            <c:ext xmlns:c16="http://schemas.microsoft.com/office/drawing/2014/chart" uri="{C3380CC4-5D6E-409C-BE32-E72D297353CC}">
              <c16:uniqueId val="{00000007-66E9-4ECE-8C63-C91D2A7D30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81</c:v>
                </c:pt>
                <c:pt idx="2">
                  <c:v>#N/A</c:v>
                </c:pt>
                <c:pt idx="3">
                  <c:v>#N/A</c:v>
                </c:pt>
                <c:pt idx="4">
                  <c:v>82</c:v>
                </c:pt>
                <c:pt idx="5">
                  <c:v>#N/A</c:v>
                </c:pt>
                <c:pt idx="6">
                  <c:v>#N/A</c:v>
                </c:pt>
                <c:pt idx="7">
                  <c:v>81</c:v>
                </c:pt>
                <c:pt idx="8">
                  <c:v>#N/A</c:v>
                </c:pt>
                <c:pt idx="9">
                  <c:v>#N/A</c:v>
                </c:pt>
                <c:pt idx="10">
                  <c:v>70</c:v>
                </c:pt>
                <c:pt idx="11">
                  <c:v>#N/A</c:v>
                </c:pt>
                <c:pt idx="12">
                  <c:v>#N/A</c:v>
                </c:pt>
                <c:pt idx="13">
                  <c:v>65</c:v>
                </c:pt>
                <c:pt idx="14">
                  <c:v>#N/A</c:v>
                </c:pt>
              </c:numCache>
            </c:numRef>
          </c:val>
          <c:smooth val="0"/>
          <c:extLst>
            <c:ext xmlns:c16="http://schemas.microsoft.com/office/drawing/2014/chart" uri="{C3380CC4-5D6E-409C-BE32-E72D297353CC}">
              <c16:uniqueId val="{00000008-66E9-4ECE-8C63-C91D2A7D30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2009</c:v>
                </c:pt>
                <c:pt idx="5">
                  <c:v>1901</c:v>
                </c:pt>
                <c:pt idx="8">
                  <c:v>1840</c:v>
                </c:pt>
                <c:pt idx="11">
                  <c:v>1745</c:v>
                </c:pt>
                <c:pt idx="14">
                  <c:v>1607</c:v>
                </c:pt>
              </c:numCache>
            </c:numRef>
          </c:val>
          <c:extLst>
            <c:ext xmlns:c16="http://schemas.microsoft.com/office/drawing/2014/chart" uri="{C3380CC4-5D6E-409C-BE32-E72D297353CC}">
              <c16:uniqueId val="{00000000-A20B-46F8-8F83-5D5A5E980D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20B-46F8-8F83-5D5A5E980D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1944</c:v>
                </c:pt>
                <c:pt idx="5">
                  <c:v>1863</c:v>
                </c:pt>
                <c:pt idx="8">
                  <c:v>1948</c:v>
                </c:pt>
                <c:pt idx="11">
                  <c:v>2300</c:v>
                </c:pt>
                <c:pt idx="14">
                  <c:v>2553</c:v>
                </c:pt>
              </c:numCache>
            </c:numRef>
          </c:val>
          <c:extLst>
            <c:ext xmlns:c16="http://schemas.microsoft.com/office/drawing/2014/chart" uri="{C3380CC4-5D6E-409C-BE32-E72D297353CC}">
              <c16:uniqueId val="{00000002-A20B-46F8-8F83-5D5A5E980D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0B-46F8-8F83-5D5A5E980D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0B-46F8-8F83-5D5A5E980D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0B-46F8-8F83-5D5A5E980D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753</c:v>
                </c:pt>
                <c:pt idx="3">
                  <c:v>638</c:v>
                </c:pt>
                <c:pt idx="6">
                  <c:v>661</c:v>
                </c:pt>
                <c:pt idx="9">
                  <c:v>608</c:v>
                </c:pt>
                <c:pt idx="12">
                  <c:v>634</c:v>
                </c:pt>
              </c:numCache>
            </c:numRef>
          </c:val>
          <c:extLst>
            <c:ext xmlns:c16="http://schemas.microsoft.com/office/drawing/2014/chart" uri="{C3380CC4-5D6E-409C-BE32-E72D297353CC}">
              <c16:uniqueId val="{00000006-A20B-46F8-8F83-5D5A5E980D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139</c:v>
                </c:pt>
                <c:pt idx="3">
                  <c:v>100</c:v>
                </c:pt>
                <c:pt idx="6">
                  <c:v>67</c:v>
                </c:pt>
                <c:pt idx="9">
                  <c:v>50</c:v>
                </c:pt>
                <c:pt idx="12">
                  <c:v>32</c:v>
                </c:pt>
              </c:numCache>
            </c:numRef>
          </c:val>
          <c:extLst>
            <c:ext xmlns:c16="http://schemas.microsoft.com/office/drawing/2014/chart" uri="{C3380CC4-5D6E-409C-BE32-E72D297353CC}">
              <c16:uniqueId val="{00000007-A20B-46F8-8F83-5D5A5E980D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57</c:v>
                </c:pt>
                <c:pt idx="6">
                  <c:v>50</c:v>
                </c:pt>
                <c:pt idx="9">
                  <c:v>46</c:v>
                </c:pt>
                <c:pt idx="12">
                  <c:v>34</c:v>
                </c:pt>
              </c:numCache>
            </c:numRef>
          </c:val>
          <c:extLst>
            <c:ext xmlns:c16="http://schemas.microsoft.com/office/drawing/2014/chart" uri="{C3380CC4-5D6E-409C-BE32-E72D297353CC}">
              <c16:uniqueId val="{00000008-A20B-46F8-8F83-5D5A5E980D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20B-46F8-8F83-5D5A5E980D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2185</c:v>
                </c:pt>
                <c:pt idx="3">
                  <c:v>2047</c:v>
                </c:pt>
                <c:pt idx="6">
                  <c:v>1962</c:v>
                </c:pt>
                <c:pt idx="9">
                  <c:v>1853</c:v>
                </c:pt>
                <c:pt idx="12">
                  <c:v>1679</c:v>
                </c:pt>
              </c:numCache>
            </c:numRef>
          </c:val>
          <c:extLst>
            <c:ext xmlns:c16="http://schemas.microsoft.com/office/drawing/2014/chart" uri="{C3380CC4-5D6E-409C-BE32-E72D297353CC}">
              <c16:uniqueId val="{0000000A-A20B-46F8-8F83-5D5A5E980D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20B-46F8-8F83-5D5A5E980D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1067</c:v>
                </c:pt>
                <c:pt idx="1">
                  <c:v>1168</c:v>
                </c:pt>
                <c:pt idx="2">
                  <c:v>1292</c:v>
                </c:pt>
              </c:numCache>
            </c:numRef>
          </c:val>
          <c:extLst>
            <c:ext xmlns:c16="http://schemas.microsoft.com/office/drawing/2014/chart" uri="{C3380CC4-5D6E-409C-BE32-E72D297353CC}">
              <c16:uniqueId val="{00000000-1FCD-4A4E-AB40-25F269395D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51</c:v>
                </c:pt>
                <c:pt idx="1">
                  <c:v>81</c:v>
                </c:pt>
                <c:pt idx="2">
                  <c:v>81</c:v>
                </c:pt>
              </c:numCache>
            </c:numRef>
          </c:val>
          <c:extLst>
            <c:ext xmlns:c16="http://schemas.microsoft.com/office/drawing/2014/chart" uri="{C3380CC4-5D6E-409C-BE32-E72D297353CC}">
              <c16:uniqueId val="{00000001-1FCD-4A4E-AB40-25F269395D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547</c:v>
                </c:pt>
                <c:pt idx="1">
                  <c:v>724</c:v>
                </c:pt>
                <c:pt idx="2">
                  <c:v>832</c:v>
                </c:pt>
              </c:numCache>
            </c:numRef>
          </c:val>
          <c:extLst>
            <c:ext xmlns:c16="http://schemas.microsoft.com/office/drawing/2014/chart" uri="{C3380CC4-5D6E-409C-BE32-E72D297353CC}">
              <c16:uniqueId val="{00000002-1FCD-4A4E-AB40-25F269395D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{A1CCF824-B107-4487-BA31-8C86DA6EFA1C}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DAF-44FC-B8C3-34D2CCFE0A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{FA294E7D-E714-4B1C-A18A-C10DF5E01E8B}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AF-44FC-B8C3-34D2CCFE0A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{79E4F555-9F21-4998-83DF-D0F2C14F6D32}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AF-44FC-B8C3-34D2CCFE0A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{E594988A-9634-4E54-BDD1-11A5C6A9CC56}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AF-44FC-B8C3-34D2CCFE0A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{F3E9C426-3FFC-4454-A33F-CA13B344CBAC}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AF-44FC-B8C3-34D2CCFE0A0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{3C9A69BC-48E0-4C0E-BF5E-1259C4890BCB}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DAF-44FC-B8C3-34D2CCFE0A0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{FEC214B0-E485-44CB-8900-1D3315EE5300}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DAF-44FC-B8C3-34D2CCFE0A0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{7A255B9F-D2FC-4D7D-9CEE-8342C70CDFDF}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DAF-44FC-B8C3-34D2CCFE0A0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{353B9E9F-968B-4E1F-80F6-3ADB1929B60A}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DAF-44FC-B8C3-34D2CCFE0A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57.2</c:v>
                </c:pt>
                <c:pt idx="16">
                  <c:v>58.2</c:v>
                </c:pt>
                <c:pt idx="24">
                  <c:v>60.1</c:v>
                </c:pt>
                <c:pt idx="32">
                  <c:v>61.5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DAF-44FC-B8C3-34D2CCFE0A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{CB3D0B41-7763-47DD-A271-BE505081ED01}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DAF-44FC-B8C3-34D2CCFE0A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{DD85DC47-D92C-489E-BB7C-7C75428381E0}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AF-44FC-B8C3-34D2CCFE0A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{52BF8F66-0B40-499E-AE53-3207862319A9}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AF-44FC-B8C3-34D2CCFE0A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{A2D71181-DFAB-488E-8033-98883A9CE3FC}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AF-44FC-B8C3-34D2CCFE0A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{E3A3C95D-9B2E-4A2A-9B28-1F5C73B54FC9}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AF-44FC-B8C3-34D2CCFE0A0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{37047AA8-9C4D-4813-8962-D1969A7FDF5B}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DAF-44FC-B8C3-34D2CCFE0A0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{C8B04672-E102-4B21-8147-A953E3B8ACA2}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DAF-44FC-B8C3-34D2CCFE0A0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{1797DF05-7DDA-4558-9C24-986F0511716E}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DAF-44FC-B8C3-34D2CCFE0A0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{69491356-E307-408D-AD17-AD2CDA04DE9C}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DAF-44FC-B8C3-34D2CCFE0A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62.6</c:v>
                </c:pt>
                <c:pt idx="32">
                  <c:v>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DAF-44FC-B8C3-34D2CCFE0A0F}"/>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{A1ECED2E-37E1-48E6-822E-A745AD078604}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0F9-4912-9C4E-656A5BBCED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{F1AEA738-3B64-45D2-AE8B-E4DC33DFE3AF}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F9-4912-9C4E-656A5BBCED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{5AB76FDE-092B-4F3B-A5A2-E7F6D8BE54C4}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F9-4912-9C4E-656A5BBCED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{A6159E9B-3DBC-4483-BB6B-8B60598B9DBC}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F9-4912-9C4E-656A5BBCED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{D34AF9FD-0CE3-4294-A921-20E79082EEC1}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F9-4912-9C4E-656A5BBCED2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{E2EC2147-D95B-4C04-9939-5BBBF994D048}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0F9-4912-9C4E-656A5BBCED2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{3BD95C60-DD4E-4F8C-BB82-F15132D4304F}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0F9-4912-9C4E-656A5BBCED2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{D50EEBF7-028F-49F4-B179-6C5DFF40A127}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0F9-4912-9C4E-656A5BBCED2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{E03D3429-31A3-4014-88A9-EC5688B69ED5}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0F9-4912-9C4E-656A5BBCED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4.5</c:v>
                </c:pt>
                <c:pt idx="16">
                  <c:v>4.7</c:v>
                </c:pt>
                <c:pt idx="24">
                  <c:v>4.2</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0F9-4912-9C4E-656A5BBCED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{A978491D-870A-479F-8CD7-97928ECABB64}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0F9-4912-9C4E-656A5BBCED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{114BA3C8-2570-4C65-A83D-944F999D16F3}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F9-4912-9C4E-656A5BBCED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{FF01CA1C-ADE9-4AEF-899E-0FA959CB7753}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F9-4912-9C4E-656A5BBCED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{E19F410D-84AE-4532-9230-9128FAE34C1C}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F9-4912-9C4E-656A5BBCED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{CF2D7060-B69C-448E-BE9A-B6E4D46DC438}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F9-4912-9C4E-656A5BBCED2C}"/>
                </c:ext>
              </c:extLst>
            </c:dLbl>
            <c:dLbl>
              <c:idx val="8"/>
              <c:layout>
                <c:manualLayout>
                  <c:x val="-1.8171803637232534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{73121E66-148A-49B5-8E42-62CB85AB8998}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0F9-4912-9C4E-656A5BBCED2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{C842FCF6-3C69-4430-9D96-7AE7B1B4A931}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0F9-4912-9C4E-656A5BBCED2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{7ACA2107-582B-44CF-836B-4B6BD7B94E1A}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0F9-4912-9C4E-656A5BBCED2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{2F54FABF-4F7E-4122-A3B2-C62ECDFC8834}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0F9-4912-9C4E-656A5BBCED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8.3000000000000007</c:v>
                </c:pt>
                <c:pt idx="32">
                  <c:v>8.1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0F9-4912-9C4E-656A5BBCED2C}"/>
            </c:ext>
          </c:extLst>
        </c:ser>
        <c:dLbls>
          <c:showLegendKey val="0"/>
          <c:showVal val="1"/>
          <c:showCatName val="0"/>
          <c:showSerName val="0"/>
          <c:showPercent val="0"/>
          <c:showBubbleSize val="0"/>
        </c:dLbls>
        <c:axId val="84219776"/>
        <c:axId val="84234240"/>
      </c:scatterChart>
      <c:valAx>
        <c:axId val="84219776"/>
        <c:scaling>
          <c:orientation val="maxMin"/>
          <c:max val="9"/>
          <c:min val="7.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5,761
5,609
19.90
3,237,979
2,974,565
223,108
2,120,283
1,678,566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年度から市町村類型の変更があり、類似団体平均を上回る指数となっている。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の影響が続いており、個人住民税は減となったが、法人税、固定資産税、軽自動車税は増加に転じた。しかしながら、全体としては障害福祉サービス費等給付や保育所経費等の増加により、基準財政需要額が増加し、財政力指数が下が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新型コロナウイルス感染症が５類に移行されて経済活動の停滞が解消されるが、人口減により町税の減収が見込まれるため、自主財源の確保が課題となっている。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641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163285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140305</xdr:rowOff>
    </xdr:from>
    <xdr:to>
      <xdr:col>15</xdr:col>
      <xdr:colOff>82550</xdr:colOff>
      <xdr:row>42</xdr:row>
      <xdr:rowOff>140305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101902</xdr:rowOff>
    </xdr:from>
    <xdr:to>
      <xdr:col>15</xdr:col>
      <xdr:colOff>133350</xdr:colOff>
      <xdr:row>44</xdr:row>
      <xdr:rowOff>32052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140305</xdr:rowOff>
    </xdr:from>
    <xdr:to>
      <xdr:col>11</xdr:col>
      <xdr:colOff>31750</xdr:colOff>
      <xdr:row>42</xdr:row>
      <xdr:rowOff>151795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101902</xdr:rowOff>
    </xdr:from>
    <xdr:to>
      <xdr:col>11</xdr:col>
      <xdr:colOff>82550</xdr:colOff>
      <xdr:row>44</xdr:row>
      <xdr:rowOff>32052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89505</xdr:rowOff>
    </xdr:from>
    <xdr:to>
      <xdr:col>11</xdr:col>
      <xdr:colOff>82550</xdr:colOff>
      <xdr:row>43</xdr:row>
      <xdr:rowOff>19655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29832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100995</xdr:rowOff>
    </xdr:from>
    <xdr:to>
      <xdr:col>7</xdr:col>
      <xdr:colOff>31750</xdr:colOff>
      <xdr:row>43</xdr:row>
      <xdr:rowOff>31145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41322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経常収支比率が上昇した要因として、町独自の職員給与減額措置（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）の終了や期末手当の増額、物価高騰による光熱水費等が大幅増となっている。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を下回る比率となったが、年々扶助費が増加傾向にあることに加え、物価高騰による光熱水費の増加が大きな要因となっていることから、今後についても実施事業の見直しを徹底し、経常経費の削減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90424</xdr:rowOff>
    </xdr:from>
    <xdr:to>
      <xdr:col>23</xdr:col>
      <xdr:colOff>133350</xdr:colOff>
      <xdr:row>62</xdr:row>
      <xdr:rowOff>112014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4887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90424</xdr:rowOff>
    </xdr:from>
    <xdr:to>
      <xdr:col>19</xdr:col>
      <xdr:colOff>133350</xdr:colOff>
      <xdr:row>63</xdr:row>
      <xdr:rowOff>32258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548874"/>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32258</xdr:rowOff>
    </xdr:from>
    <xdr:to>
      <xdr:col>15</xdr:col>
      <xdr:colOff>82550</xdr:colOff>
      <xdr:row>64</xdr:row>
      <xdr:rowOff>126238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3360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121412</xdr:rowOff>
    </xdr:from>
    <xdr:to>
      <xdr:col>11</xdr:col>
      <xdr:colOff>31750</xdr:colOff>
      <xdr:row>64</xdr:row>
      <xdr:rowOff>126238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942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77741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39624</xdr:rowOff>
    </xdr:from>
    <xdr:to>
      <xdr:col>19</xdr:col>
      <xdr:colOff>184150</xdr:colOff>
      <xdr:row>61</xdr:row>
      <xdr:rowOff>141224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151401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152908</xdr:rowOff>
    </xdr:from>
    <xdr:to>
      <xdr:col>15</xdr:col>
      <xdr:colOff>133350</xdr:colOff>
      <xdr:row>63</xdr:row>
      <xdr:rowOff>83058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75438</xdr:rowOff>
    </xdr:from>
    <xdr:to>
      <xdr:col>11</xdr:col>
      <xdr:colOff>82550</xdr:colOff>
      <xdr:row>65</xdr:row>
      <xdr:rowOff>5588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161815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156989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[205,287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類似団体平均を大幅に下回っている要因として、産業廃棄物処理業務を一部事務組合で実施していることと、常備消防業務を他団体に委託していることが挙げられる。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今後、人口減少が見込まれる本町においては、より一層経費の抑制を図っていくことが必要となってくるとともに、移住定住促進事業や子育て支援事業等の人口減少対策に努めていくことが重要である。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57296</xdr:rowOff>
    </xdr:from>
    <xdr:to>
      <xdr:col>23</xdr:col>
      <xdr:colOff>133350</xdr:colOff>
      <xdr:row>80</xdr:row>
      <xdr:rowOff>95298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773296"/>
          <a:ext cx="838200" cy="3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53525</xdr:rowOff>
    </xdr:from>
    <xdr:to>
      <xdr:col>19</xdr:col>
      <xdr:colOff>133350</xdr:colOff>
      <xdr:row>80</xdr:row>
      <xdr:rowOff>57296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69525"/>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171326</xdr:rowOff>
    </xdr:from>
    <xdr:to>
      <xdr:col>15</xdr:col>
      <xdr:colOff>82550</xdr:colOff>
      <xdr:row>80</xdr:row>
      <xdr:rowOff>53525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15876"/>
          <a:ext cx="889000" cy="5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106423</xdr:rowOff>
    </xdr:from>
    <xdr:to>
      <xdr:col>15</xdr:col>
      <xdr:colOff>133350</xdr:colOff>
      <xdr:row>82</xdr:row>
      <xdr:rowOff>36573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9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8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169041</xdr:rowOff>
    </xdr:from>
    <xdr:to>
      <xdr:col>11</xdr:col>
      <xdr:colOff>31750</xdr:colOff>
      <xdr:row>79</xdr:row>
      <xdr:rowOff>171326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1359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55580</xdr:rowOff>
    </xdr:from>
    <xdr:to>
      <xdr:col>11</xdr:col>
      <xdr:colOff>82550</xdr:colOff>
      <xdr:row>81</xdr:row>
      <xdr:rowOff>157180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4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141957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2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35840</xdr:rowOff>
    </xdr:from>
    <xdr:to>
      <xdr:col>7</xdr:col>
      <xdr:colOff>31750</xdr:colOff>
      <xdr:row>81</xdr:row>
      <xdr:rowOff>137440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122217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0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44498</xdr:rowOff>
    </xdr:from>
    <xdr:to>
      <xdr:col>23</xdr:col>
      <xdr:colOff>184150</xdr:colOff>
      <xdr:row>80</xdr:row>
      <xdr:rowOff>146098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6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137225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6496</xdr:rowOff>
    </xdr:from>
    <xdr:to>
      <xdr:col>19</xdr:col>
      <xdr:colOff>184150</xdr:colOff>
      <xdr:row>80</xdr:row>
      <xdr:rowOff>108096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2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118273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49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2725</xdr:rowOff>
    </xdr:from>
    <xdr:to>
      <xdr:col>15</xdr:col>
      <xdr:colOff>133350</xdr:colOff>
      <xdr:row>80</xdr:row>
      <xdr:rowOff>104325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114502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120526</xdr:rowOff>
    </xdr:from>
    <xdr:to>
      <xdr:col>11</xdr:col>
      <xdr:colOff>82550</xdr:colOff>
      <xdr:row>80</xdr:row>
      <xdr:rowOff>50676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66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60853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3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118241</xdr:rowOff>
    </xdr:from>
    <xdr:to>
      <xdr:col>7</xdr:col>
      <xdr:colOff>31750</xdr:colOff>
      <xdr:row>80</xdr:row>
      <xdr:rowOff>48391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6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58568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3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平成２６年度～令和３年度は、町独自の給与削減措置によりラスパイレス指数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以下を保っている状況であったが、令和４年度については前年度＋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となり、類似団体の平均を上回っている。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年齢構成のばらつきにより、管理職の定年退職に伴う後任者の昇格が急激に増えたことが要因である。年齢構成の平準化を考慮した職員採用を行っていくとともに、今後も継続して町独自の給与削減措置を行っ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89</xdr:row>
      <xdr:rowOff>23888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168034"/>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149377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1680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149377</xdr:rowOff>
    </xdr:from>
    <xdr:to>
      <xdr:col>72</xdr:col>
      <xdr:colOff>203200</xdr:colOff>
      <xdr:row>88</xdr:row>
      <xdr:rowOff>149377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2369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149377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1680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105125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144538</xdr:rowOff>
    </xdr:from>
    <xdr:to>
      <xdr:col>81</xdr:col>
      <xdr:colOff>95250</xdr:colOff>
      <xdr:row>89</xdr:row>
      <xdr:rowOff>74688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116615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20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98577</xdr:rowOff>
    </xdr:from>
    <xdr:to>
      <xdr:col>73</xdr:col>
      <xdr:colOff>44450</xdr:colOff>
      <xdr:row>89</xdr:row>
      <xdr:rowOff>28727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13504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98577</xdr:rowOff>
    </xdr:from>
    <xdr:to>
      <xdr:col>68</xdr:col>
      <xdr:colOff>203200</xdr:colOff>
      <xdr:row>89</xdr:row>
      <xdr:rowOff>28727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13504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集中改革プラン（平成１７年度～平成２１年度）における定員削減目標を前倒しで達成するなど、職員採用を徹底して抑制したことにより職員数が減少したため、類似団体の平均を下回る職員数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令和４年度は採用人数を退職人数が上回ったため、微減となっている。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51816</xdr:rowOff>
    </xdr:from>
    <xdr:to>
      <xdr:col>81</xdr:col>
      <xdr:colOff>44450</xdr:colOff>
      <xdr:row>61</xdr:row>
      <xdr:rowOff>58251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510266"/>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45381</xdr:rowOff>
    </xdr:from>
    <xdr:to>
      <xdr:col>77</xdr:col>
      <xdr:colOff>44450</xdr:colOff>
      <xdr:row>61</xdr:row>
      <xdr:rowOff>58251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03831"/>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11599</xdr:rowOff>
    </xdr:from>
    <xdr:to>
      <xdr:col>72</xdr:col>
      <xdr:colOff>203200</xdr:colOff>
      <xdr:row>61</xdr:row>
      <xdr:rowOff>45381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7004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168994</xdr:rowOff>
    </xdr:from>
    <xdr:to>
      <xdr:col>73</xdr:col>
      <xdr:colOff>44450</xdr:colOff>
      <xdr:row>63</xdr:row>
      <xdr:rowOff>99144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79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83921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88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155702</xdr:rowOff>
    </xdr:from>
    <xdr:to>
      <xdr:col>68</xdr:col>
      <xdr:colOff>152400</xdr:colOff>
      <xdr:row>61</xdr:row>
      <xdr:rowOff>11599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42702"/>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29718</xdr:rowOff>
    </xdr:from>
    <xdr:to>
      <xdr:col>68</xdr:col>
      <xdr:colOff>203200</xdr:colOff>
      <xdr:row>63</xdr:row>
      <xdr:rowOff>131318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83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116095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4783</xdr:rowOff>
    </xdr:from>
    <xdr:to>
      <xdr:col>64</xdr:col>
      <xdr:colOff>152400</xdr:colOff>
      <xdr:row>63</xdr:row>
      <xdr:rowOff>106383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80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91160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892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1016</xdr:rowOff>
    </xdr:from>
    <xdr:to>
      <xdr:col>81</xdr:col>
      <xdr:colOff>95250</xdr:colOff>
      <xdr:row>61</xdr:row>
      <xdr:rowOff>102616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17543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7451</xdr:rowOff>
    </xdr:from>
    <xdr:to>
      <xdr:col>77</xdr:col>
      <xdr:colOff>95250</xdr:colOff>
      <xdr:row>61</xdr:row>
      <xdr:rowOff>109051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119228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234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166031</xdr:rowOff>
    </xdr:from>
    <xdr:to>
      <xdr:col>73</xdr:col>
      <xdr:colOff>44450</xdr:colOff>
      <xdr:row>61</xdr:row>
      <xdr:rowOff>96181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5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106358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22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132249</xdr:rowOff>
    </xdr:from>
    <xdr:to>
      <xdr:col>68</xdr:col>
      <xdr:colOff>203200</xdr:colOff>
      <xdr:row>61</xdr:row>
      <xdr:rowOff>62399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1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72576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18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104902</xdr:rowOff>
    </xdr:from>
    <xdr:to>
      <xdr:col>64</xdr:col>
      <xdr:colOff>152400</xdr:colOff>
      <xdr:row>61</xdr:row>
      <xdr:rowOff>35052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45229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臨時財政対策債以外の町債の新規発行を控え、元利償還が進んだ結果、平成２３年度以降は類似団体平均を下回る比率となっているが、平成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年度からは大規模事業（道の駅整備事業）の元金償還が始まるなど、実質公債費比率は増加傾向にある。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令和５年度からは大規模事業（道の駅改修事業）が始まり、起債を行う予定であることから、今後実質公債費比率の上昇が予想される。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103124</xdr:rowOff>
    </xdr:from>
    <xdr:to>
      <xdr:col>81</xdr:col>
      <xdr:colOff>44450</xdr:colOff>
      <xdr:row>38</xdr:row>
      <xdr:rowOff>151384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61822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151384</xdr:rowOff>
    </xdr:from>
    <xdr:to>
      <xdr:col>77</xdr:col>
      <xdr:colOff>44450</xdr:colOff>
      <xdr:row>39</xdr:row>
      <xdr:rowOff>28194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6664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28194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6954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161036</xdr:rowOff>
    </xdr:from>
    <xdr:to>
      <xdr:col>68</xdr:col>
      <xdr:colOff>152400</xdr:colOff>
      <xdr:row>39</xdr:row>
      <xdr:rowOff>8890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6761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52324</xdr:rowOff>
    </xdr:from>
    <xdr:to>
      <xdr:col>81</xdr:col>
      <xdr:colOff>95250</xdr:colOff>
      <xdr:row>38</xdr:row>
      <xdr:rowOff>153924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68851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100584</xdr:rowOff>
    </xdr:from>
    <xdr:to>
      <xdr:col>77</xdr:col>
      <xdr:colOff>95250</xdr:colOff>
      <xdr:row>39</xdr:row>
      <xdr:rowOff>30734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40911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148844</xdr:rowOff>
    </xdr:from>
    <xdr:to>
      <xdr:col>73</xdr:col>
      <xdr:colOff>44450</xdr:colOff>
      <xdr:row>39</xdr:row>
      <xdr:rowOff>78994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89171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110236</xdr:rowOff>
    </xdr:from>
    <xdr:to>
      <xdr:col>64</xdr:col>
      <xdr:colOff>152400</xdr:colOff>
      <xdr:row>39</xdr:row>
      <xdr:rowOff>40386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50563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過去に実施した大規模事業の起債償還終了等により、町債残高が減少したこと、基金への積立が順調に進んでいることから、平成２５年度以降、将来負担比率は該当なしとなっている。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5,761
5,609
19.90
3,237,979
2,974,565
223,108
2,120,283
1,678,566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令和４年度の人件費が類似団体の平均に比べて高いのは、町独自の給与削減措置（４級以上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％削減）が令和３年度で終了したことにより、基本給が増加したことによる。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また、保育所や学校関係の会計年度任用職員の報酬が大きいため、必要な人員について精査を行い、人件費削減に努めていく必要がある。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40</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802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40</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80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40</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344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119380</xdr:rowOff>
    </xdr:from>
    <xdr:to>
      <xdr:col>11</xdr:col>
      <xdr:colOff>9525</xdr:colOff>
      <xdr:row>39</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344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125730</xdr:rowOff>
    </xdr:from>
    <xdr:to>
      <xdr:col>24</xdr:col>
      <xdr:colOff>76200</xdr:colOff>
      <xdr:row>40</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97807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道の駅改修事業に伴う道の駅改修工事実施設計委託料、橋梁定期点検業務委託料が増加したことにより、前年度と比較して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職員数が少ないため、アウトソーシングを行うための委託料などが増加傾向にあるため、事務事業の見直しや経費削減を進め、改善を図っていく必要がある。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17</xdr:row>
      <xdr:rowOff>28702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747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117856</xdr:rowOff>
    </xdr:from>
    <xdr:to>
      <xdr:col>78</xdr:col>
      <xdr:colOff>69850</xdr:colOff>
      <xdr:row>16</xdr:row>
      <xdr:rowOff>131572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61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17</xdr:row>
      <xdr:rowOff>56134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610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89916</xdr:rowOff>
    </xdr:from>
    <xdr:to>
      <xdr:col>74</xdr:col>
      <xdr:colOff>31750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56134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57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149352</xdr:rowOff>
    </xdr:from>
    <xdr:to>
      <xdr:col>82</xdr:col>
      <xdr:colOff>158750</xdr:colOff>
      <xdr:row>17</xdr:row>
      <xdr:rowOff>79502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121429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67056</xdr:rowOff>
    </xdr:from>
    <xdr:to>
      <xdr:col>74</xdr:col>
      <xdr:colOff>31750</xdr:colOff>
      <xdr:row>16</xdr:row>
      <xdr:rowOff>168656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5334</xdr:rowOff>
    </xdr:from>
    <xdr:to>
      <xdr:col>69</xdr:col>
      <xdr:colOff>142875</xdr:colOff>
      <xdr:row>17</xdr:row>
      <xdr:rowOff>106934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障害福祉費などの社会保障関連経費が増加傾向にあるが、令和２年度より保育所の経費が会計年度任用職員経費として人件費に回った影響が大きく、類似団体平均に近い値となっている。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しかし、今後も人口減による高齢化の影響で、扶助費の増加が見込まれることから、資格審査や給付の適正化に努めていく。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04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58</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85300"/>
          <a:ext cx="8890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58</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472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その他に係る経常収支比率が令和３年度から類似団体の平均を下回る結果となった。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平均を下回った要因としては、特別会計に対する繰出金等が増加傾向にあるものの、普通交付税等の経常一般財源が大幅に増加した影響が大きく、比率が減少している。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計画的な事業執行などにより、経費の平準化を図っていくことが重要である。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6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27940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568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81280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29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101617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産業廃棄物処理を委託している一部事務組合への負担金の増加により、前年度と比較して比率が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令和３年度、４年度と類似団体平均を下回ったが、今後も負担金、補助金等の精査や見直しにより、経費の削減を図る必要がある。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449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449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089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37</xdr:row>
      <xdr:rowOff>165862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09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平成２８年度から市町村類型の変更により、平均を大きく下回る比率となっている。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令和４年度に引き続き、令和４年度も大規模事業（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神崎小学校建設事業債）の償還が終了したため、比率が微減している。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しかしながら、圏央道神崎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仮称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着工に伴う道の駅改修事業が令和５年度から本格的に始まり、財源対策として起債を行う予定であることから、地方債を発行する際には慎重に検討する必要がある。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27940</xdr:rowOff>
    </xdr:from>
    <xdr:to>
      <xdr:col>24</xdr:col>
      <xdr:colOff>25400</xdr:colOff>
      <xdr:row>75</xdr:row>
      <xdr:rowOff>35560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8866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35560</xdr:rowOff>
    </xdr:from>
    <xdr:to>
      <xdr:col>19</xdr:col>
      <xdr:colOff>187325</xdr:colOff>
      <xdr:row>75</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894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81280</xdr:rowOff>
    </xdr:from>
    <xdr:to>
      <xdr:col>15</xdr:col>
      <xdr:colOff>98425</xdr:colOff>
      <xdr:row>75</xdr:row>
      <xdr:rowOff>100330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40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100330</xdr:rowOff>
    </xdr:from>
    <xdr:to>
      <xdr:col>11</xdr:col>
      <xdr:colOff>9525</xdr:colOff>
      <xdr:row>75</xdr:row>
      <xdr:rowOff>107950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59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148590</xdr:rowOff>
    </xdr:from>
    <xdr:to>
      <xdr:col>24</xdr:col>
      <xdr:colOff>76200</xdr:colOff>
      <xdr:row>75</xdr:row>
      <xdr:rowOff>78740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165117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156210</xdr:rowOff>
    </xdr:from>
    <xdr:to>
      <xdr:col>20</xdr:col>
      <xdr:colOff>38100</xdr:colOff>
      <xdr:row>75</xdr:row>
      <xdr:rowOff>86360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96537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30480</xdr:rowOff>
    </xdr:from>
    <xdr:to>
      <xdr:col>15</xdr:col>
      <xdr:colOff>149225</xdr:colOff>
      <xdr:row>75</xdr:row>
      <xdr:rowOff>132080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142257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49530</xdr:rowOff>
    </xdr:from>
    <xdr:to>
      <xdr:col>11</xdr:col>
      <xdr:colOff>60325</xdr:colOff>
      <xdr:row>75</xdr:row>
      <xdr:rowOff>151130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161307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ついては類似団体の平均と同程度となっていたが、令和４年度は比率が上昇している。その他に係る経常収支比率が類似団体平均を上回っているのは、物件費の委託料増加が主な要因であり、令和４年度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道の駅改修事業に伴う道の駅改修工事実施設計委託料、橋梁定期点検業務委託料</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依然として人件費の比率が類似団体と比較して高い傾向にあるため、アウトソーシングを積極的に取り入れるなど、事務事業の見直しや効率化を図る必要がある。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78</xdr:row>
      <xdr:rowOff>50800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638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78</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6388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69850</xdr:rowOff>
    </xdr:from>
    <xdr:to>
      <xdr:col>73</xdr:col>
      <xdr:colOff>180975</xdr:colOff>
      <xdr:row>79</xdr:row>
      <xdr:rowOff>88900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42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77470</xdr:rowOff>
    </xdr:from>
    <xdr:to>
      <xdr:col>69</xdr:col>
      <xdr:colOff>92075</xdr:colOff>
      <xdr:row>79</xdr:row>
      <xdr:rowOff>88900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622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19050</xdr:rowOff>
    </xdr:from>
    <xdr:to>
      <xdr:col>74</xdr:col>
      <xdr:colOff>31750</xdr:colOff>
      <xdr:row>78</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105427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38100</xdr:rowOff>
    </xdr:from>
    <xdr:to>
      <xdr:col>69</xdr:col>
      <xdr:colOff>142875</xdr:colOff>
      <xdr:row>79</xdr:row>
      <xdr:rowOff>139700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124477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26670</xdr:rowOff>
    </xdr:from>
    <xdr:to>
      <xdr:col>65</xdr:col>
      <xdr:colOff>53975</xdr:colOff>
      <xdr:row>79</xdr:row>
      <xdr:rowOff>128270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113047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51851</xdr:rowOff>
    </xdr:from>
    <xdr:to>
      <xdr:col>29</xdr:col>
      <xdr:colOff>127000</xdr:colOff>
      <xdr:row>17</xdr:row>
      <xdr:rowOff>81501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14126"/>
          <a:ext cx="647700" cy="2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81501</xdr:rowOff>
    </xdr:from>
    <xdr:to>
      <xdr:col>26</xdr:col>
      <xdr:colOff>50800</xdr:colOff>
      <xdr:row>17</xdr:row>
      <xdr:rowOff>85799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3776"/>
          <a:ext cx="698500" cy="4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85799</xdr:rowOff>
    </xdr:from>
    <xdr:to>
      <xdr:col>22</xdr:col>
      <xdr:colOff>114300</xdr:colOff>
      <xdr:row>18</xdr:row>
      <xdr:rowOff>29929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8074"/>
          <a:ext cx="698500" cy="11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33665</xdr:rowOff>
    </xdr:from>
    <xdr:to>
      <xdr:col>22</xdr:col>
      <xdr:colOff>165100</xdr:colOff>
      <xdr:row>14</xdr:row>
      <xdr:rowOff>135265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481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145442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25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157571</xdr:rowOff>
    </xdr:from>
    <xdr:to>
      <xdr:col>18</xdr:col>
      <xdr:colOff>177800</xdr:colOff>
      <xdr:row>18</xdr:row>
      <xdr:rowOff>29929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19846"/>
          <a:ext cx="698500" cy="43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69350</xdr:rowOff>
    </xdr:from>
    <xdr:to>
      <xdr:col>19</xdr:col>
      <xdr:colOff>38100</xdr:colOff>
      <xdr:row>14</xdr:row>
      <xdr:rowOff>170950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51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9677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28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82570</xdr:rowOff>
    </xdr:from>
    <xdr:to>
      <xdr:col>15</xdr:col>
      <xdr:colOff>101600</xdr:colOff>
      <xdr:row>15</xdr:row>
      <xdr:rowOff>12720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30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22897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29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1051</xdr:rowOff>
    </xdr:from>
    <xdr:to>
      <xdr:col>29</xdr:col>
      <xdr:colOff>177800</xdr:colOff>
      <xdr:row>17</xdr:row>
      <xdr:rowOff>102651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63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144578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30701</xdr:rowOff>
    </xdr:from>
    <xdr:to>
      <xdr:col>26</xdr:col>
      <xdr:colOff>101600</xdr:colOff>
      <xdr:row>17</xdr:row>
      <xdr:rowOff>132301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117078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34999</xdr:rowOff>
    </xdr:from>
    <xdr:to>
      <xdr:col>22</xdr:col>
      <xdr:colOff>165100</xdr:colOff>
      <xdr:row>17</xdr:row>
      <xdr:rowOff>136599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121376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8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150579</xdr:rowOff>
    </xdr:from>
    <xdr:to>
      <xdr:col>19</xdr:col>
      <xdr:colOff>38100</xdr:colOff>
      <xdr:row>18</xdr:row>
      <xdr:rowOff>80729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2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65506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106771</xdr:rowOff>
    </xdr:from>
    <xdr:to>
      <xdr:col>15</xdr:col>
      <xdr:colOff>101600</xdr:colOff>
      <xdr:row>18</xdr:row>
      <xdr:rowOff>36921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69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21698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5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291233</xdr:rowOff>
    </xdr:from>
    <xdr:to>
      <xdr:col>29</xdr:col>
      <xdr:colOff>127000</xdr:colOff>
      <xdr:row>37</xdr:row>
      <xdr:rowOff>303218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15933"/>
          <a:ext cx="647700" cy="1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260159</xdr:rowOff>
    </xdr:from>
    <xdr:to>
      <xdr:col>26</xdr:col>
      <xdr:colOff>50800</xdr:colOff>
      <xdr:row>37</xdr:row>
      <xdr:rowOff>291233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84859"/>
          <a:ext cx="698500" cy="31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260159</xdr:rowOff>
    </xdr:from>
    <xdr:to>
      <xdr:col>22</xdr:col>
      <xdr:colOff>114300</xdr:colOff>
      <xdr:row>37</xdr:row>
      <xdr:rowOff>262135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84859"/>
          <a:ext cx="698500" cy="1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262135</xdr:rowOff>
    </xdr:from>
    <xdr:to>
      <xdr:col>18</xdr:col>
      <xdr:colOff>177800</xdr:colOff>
      <xdr:row>37</xdr:row>
      <xdr:rowOff>269369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86835"/>
          <a:ext cx="698500" cy="7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252418</xdr:rowOff>
    </xdr:from>
    <xdr:to>
      <xdr:col>29</xdr:col>
      <xdr:colOff>177800</xdr:colOff>
      <xdr:row>38</xdr:row>
      <xdr:rowOff>11118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77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224495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4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240433</xdr:rowOff>
    </xdr:from>
    <xdr:to>
      <xdr:col>26</xdr:col>
      <xdr:colOff>101600</xdr:colOff>
      <xdr:row>37</xdr:row>
      <xdr:rowOff>342033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65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326810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51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209359</xdr:rowOff>
    </xdr:from>
    <xdr:to>
      <xdr:col>22</xdr:col>
      <xdr:colOff>165100</xdr:colOff>
      <xdr:row>37</xdr:row>
      <xdr:rowOff>310959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34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295736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2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211335</xdr:rowOff>
    </xdr:from>
    <xdr:to>
      <xdr:col>19</xdr:col>
      <xdr:colOff>38100</xdr:colOff>
      <xdr:row>37</xdr:row>
      <xdr:rowOff>312935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36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297712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2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218569</xdr:rowOff>
    </xdr:from>
    <xdr:to>
      <xdr:col>15</xdr:col>
      <xdr:colOff>101600</xdr:colOff>
      <xdr:row>37</xdr:row>
      <xdr:rowOff>320169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43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304946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2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5,761
5,609
19.90
3,237,979
2,974,565
223,108
2,120,283
1,678,566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22322</xdr:rowOff>
    </xdr:from>
    <xdr:to>
      <xdr:col>24</xdr:col>
      <xdr:colOff>63500</xdr:colOff>
      <xdr:row>36</xdr:row>
      <xdr:rowOff>65474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94522"/>
          <a:ext cx="838200" cy="4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64155</xdr:rowOff>
    </xdr:from>
    <xdr:to>
      <xdr:col>19</xdr:col>
      <xdr:colOff>177800</xdr:colOff>
      <xdr:row>36</xdr:row>
      <xdr:rowOff>65474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36355"/>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64155</xdr:rowOff>
    </xdr:from>
    <xdr:to>
      <xdr:col>15</xdr:col>
      <xdr:colOff>50800</xdr:colOff>
      <xdr:row>37</xdr:row>
      <xdr:rowOff>62951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6355"/>
          <a:ext cx="889000" cy="17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42685</xdr:rowOff>
    </xdr:from>
    <xdr:to>
      <xdr:col>15</xdr:col>
      <xdr:colOff>101600</xdr:colOff>
      <xdr:row>34</xdr:row>
      <xdr:rowOff>144285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7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160812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64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34034</xdr:rowOff>
    </xdr:from>
    <xdr:to>
      <xdr:col>10</xdr:col>
      <xdr:colOff>114300</xdr:colOff>
      <xdr:row>37</xdr:row>
      <xdr:rowOff>62951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77684"/>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163492</xdr:rowOff>
    </xdr:from>
    <xdr:to>
      <xdr:col>10</xdr:col>
      <xdr:colOff>165100</xdr:colOff>
      <xdr:row>35</xdr:row>
      <xdr:rowOff>93642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110169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6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13027</xdr:rowOff>
    </xdr:from>
    <xdr:to>
      <xdr:col>6</xdr:col>
      <xdr:colOff>38100</xdr:colOff>
      <xdr:row>35</xdr:row>
      <xdr:rowOff>114627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131154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142972</xdr:rowOff>
    </xdr:from>
    <xdr:to>
      <xdr:col>24</xdr:col>
      <xdr:colOff>114300</xdr:colOff>
      <xdr:row>36</xdr:row>
      <xdr:rowOff>73122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121399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14674</xdr:rowOff>
    </xdr:from>
    <xdr:to>
      <xdr:col>20</xdr:col>
      <xdr:colOff>38100</xdr:colOff>
      <xdr:row>36</xdr:row>
      <xdr:rowOff>116274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107401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7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13355</xdr:rowOff>
    </xdr:from>
    <xdr:to>
      <xdr:col>15</xdr:col>
      <xdr:colOff>101600</xdr:colOff>
      <xdr:row>36</xdr:row>
      <xdr:rowOff>114955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106082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7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12151</xdr:rowOff>
    </xdr:from>
    <xdr:to>
      <xdr:col>10</xdr:col>
      <xdr:colOff>165100</xdr:colOff>
      <xdr:row>37</xdr:row>
      <xdr:rowOff>113751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104878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154684</xdr:rowOff>
    </xdr:from>
    <xdr:to>
      <xdr:col>6</xdr:col>
      <xdr:colOff>38100</xdr:colOff>
      <xdr:row>37</xdr:row>
      <xdr:rowOff>84834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75961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1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41432</xdr:rowOff>
    </xdr:from>
    <xdr:to>
      <xdr:col>24</xdr:col>
      <xdr:colOff>63500</xdr:colOff>
      <xdr:row>58</xdr:row>
      <xdr:rowOff>70968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85532"/>
          <a:ext cx="838200" cy="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70968</xdr:rowOff>
    </xdr:from>
    <xdr:to>
      <xdr:col>19</xdr:col>
      <xdr:colOff>177800</xdr:colOff>
      <xdr:row>58</xdr:row>
      <xdr:rowOff>71825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15068"/>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71825</xdr:rowOff>
    </xdr:from>
    <xdr:to>
      <xdr:col>15</xdr:col>
      <xdr:colOff>50800</xdr:colOff>
      <xdr:row>58</xdr:row>
      <xdr:rowOff>83672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15925"/>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44984</xdr:rowOff>
    </xdr:from>
    <xdr:to>
      <xdr:col>15</xdr:col>
      <xdr:colOff>101600</xdr:colOff>
      <xdr:row>57</xdr:row>
      <xdr:rowOff>146584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163111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83672</xdr:rowOff>
    </xdr:from>
    <xdr:to>
      <xdr:col>10</xdr:col>
      <xdr:colOff>114300</xdr:colOff>
      <xdr:row>58</xdr:row>
      <xdr:rowOff>91911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27772"/>
          <a:ext cx="889000" cy="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49281</xdr:rowOff>
    </xdr:from>
    <xdr:to>
      <xdr:col>10</xdr:col>
      <xdr:colOff>165100</xdr:colOff>
      <xdr:row>57</xdr:row>
      <xdr:rowOff>150881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167408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63779</xdr:rowOff>
    </xdr:from>
    <xdr:to>
      <xdr:col>6</xdr:col>
      <xdr:colOff>38100</xdr:colOff>
      <xdr:row>57</xdr:row>
      <xdr:rowOff>165379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10456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162082</xdr:rowOff>
    </xdr:from>
    <xdr:to>
      <xdr:col>24</xdr:col>
      <xdr:colOff>114300</xdr:colOff>
      <xdr:row>58</xdr:row>
      <xdr:rowOff>92232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3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77009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20168</xdr:rowOff>
    </xdr:from>
    <xdr:to>
      <xdr:col>20</xdr:col>
      <xdr:colOff>38100</xdr:colOff>
      <xdr:row>58</xdr:row>
      <xdr:rowOff>121768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112895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21025</xdr:rowOff>
    </xdr:from>
    <xdr:to>
      <xdr:col>15</xdr:col>
      <xdr:colOff>101600</xdr:colOff>
      <xdr:row>58</xdr:row>
      <xdr:rowOff>122625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113752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32872</xdr:rowOff>
    </xdr:from>
    <xdr:to>
      <xdr:col>10</xdr:col>
      <xdr:colOff>165100</xdr:colOff>
      <xdr:row>58</xdr:row>
      <xdr:rowOff>134472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125599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6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41111</xdr:rowOff>
    </xdr:from>
    <xdr:to>
      <xdr:col>6</xdr:col>
      <xdr:colOff>38100</xdr:colOff>
      <xdr:row>58</xdr:row>
      <xdr:rowOff>142711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133838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7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147016</xdr:rowOff>
    </xdr:from>
    <xdr:to>
      <xdr:col>24</xdr:col>
      <xdr:colOff>63500</xdr:colOff>
      <xdr:row>79</xdr:row>
      <xdr:rowOff>4387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20116"/>
          <a:ext cx="838200" cy="2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147016</xdr:rowOff>
    </xdr:from>
    <xdr:to>
      <xdr:col>19</xdr:col>
      <xdr:colOff>177800</xdr:colOff>
      <xdr:row>78</xdr:row>
      <xdr:rowOff>148882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20116"/>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134519</xdr:rowOff>
    </xdr:from>
    <xdr:to>
      <xdr:col>15</xdr:col>
      <xdr:colOff>50800</xdr:colOff>
      <xdr:row>78</xdr:row>
      <xdr:rowOff>148882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07619"/>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134519</xdr:rowOff>
    </xdr:from>
    <xdr:to>
      <xdr:col>10</xdr:col>
      <xdr:colOff>114300</xdr:colOff>
      <xdr:row>78</xdr:row>
      <xdr:rowOff>150521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0761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125037</xdr:rowOff>
    </xdr:from>
    <xdr:to>
      <xdr:col>24</xdr:col>
      <xdr:colOff>114300</xdr:colOff>
      <xdr:row>79</xdr:row>
      <xdr:rowOff>55187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39964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96216</xdr:rowOff>
    </xdr:from>
    <xdr:to>
      <xdr:col>20</xdr:col>
      <xdr:colOff>38100</xdr:colOff>
      <xdr:row>79</xdr:row>
      <xdr:rowOff>26366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17493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98082</xdr:rowOff>
    </xdr:from>
    <xdr:to>
      <xdr:col>15</xdr:col>
      <xdr:colOff>101600</xdr:colOff>
      <xdr:row>79</xdr:row>
      <xdr:rowOff>28232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19359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6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83719</xdr:rowOff>
    </xdr:from>
    <xdr:to>
      <xdr:col>10</xdr:col>
      <xdr:colOff>165100</xdr:colOff>
      <xdr:row>79</xdr:row>
      <xdr:rowOff>13869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5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4996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4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99721</xdr:rowOff>
    </xdr:from>
    <xdr:to>
      <xdr:col>6</xdr:col>
      <xdr:colOff>38100</xdr:colOff>
      <xdr:row>79</xdr:row>
      <xdr:rowOff>29871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20998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151685</xdr:rowOff>
    </xdr:from>
    <xdr:to>
      <xdr:col>24</xdr:col>
      <xdr:colOff>63500</xdr:colOff>
      <xdr:row>98</xdr:row>
      <xdr:rowOff>158293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953785"/>
          <a:ext cx="838200" cy="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158293</xdr:rowOff>
    </xdr:from>
    <xdr:to>
      <xdr:col>19</xdr:col>
      <xdr:colOff>177800</xdr:colOff>
      <xdr:row>99</xdr:row>
      <xdr:rowOff>10269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960393"/>
          <a:ext cx="889000" cy="2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99706</xdr:rowOff>
    </xdr:from>
    <xdr:to>
      <xdr:col>15</xdr:col>
      <xdr:colOff>50800</xdr:colOff>
      <xdr:row>99</xdr:row>
      <xdr:rowOff>10269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901806"/>
          <a:ext cx="889000" cy="8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99706</xdr:rowOff>
    </xdr:from>
    <xdr:to>
      <xdr:col>10</xdr:col>
      <xdr:colOff>114300</xdr:colOff>
      <xdr:row>98</xdr:row>
      <xdr:rowOff>159175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901806"/>
          <a:ext cx="889000" cy="5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100885</xdr:rowOff>
    </xdr:from>
    <xdr:to>
      <xdr:col>24</xdr:col>
      <xdr:colOff>114300</xdr:colOff>
      <xdr:row>99</xdr:row>
      <xdr:rowOff>31035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9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15812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8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107493</xdr:rowOff>
    </xdr:from>
    <xdr:to>
      <xdr:col>20</xdr:col>
      <xdr:colOff>38100</xdr:colOff>
      <xdr:row>99</xdr:row>
      <xdr:rowOff>37643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90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28770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700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130919</xdr:rowOff>
    </xdr:from>
    <xdr:to>
      <xdr:col>15</xdr:col>
      <xdr:colOff>101600</xdr:colOff>
      <xdr:row>99</xdr:row>
      <xdr:rowOff>61069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9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52196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702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48906</xdr:rowOff>
    </xdr:from>
    <xdr:to>
      <xdr:col>10</xdr:col>
      <xdr:colOff>165100</xdr:colOff>
      <xdr:row>98</xdr:row>
      <xdr:rowOff>150506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141633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4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108375</xdr:rowOff>
    </xdr:from>
    <xdr:to>
      <xdr:col>6</xdr:col>
      <xdr:colOff>38100</xdr:colOff>
      <xdr:row>99</xdr:row>
      <xdr:rowOff>38525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91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29652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700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57708</xdr:rowOff>
    </xdr:from>
    <xdr:to>
      <xdr:col>55</xdr:col>
      <xdr:colOff>0</xdr:colOff>
      <xdr:row>37</xdr:row>
      <xdr:rowOff>109796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401358"/>
          <a:ext cx="8382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119420</xdr:rowOff>
    </xdr:from>
    <xdr:to>
      <xdr:col>50</xdr:col>
      <xdr:colOff>114300</xdr:colOff>
      <xdr:row>37</xdr:row>
      <xdr:rowOff>57708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120170"/>
          <a:ext cx="889000" cy="28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119420</xdr:rowOff>
    </xdr:from>
    <xdr:to>
      <xdr:col>45</xdr:col>
      <xdr:colOff>177800</xdr:colOff>
      <xdr:row>38</xdr:row>
      <xdr:rowOff>4056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120170"/>
          <a:ext cx="889000" cy="39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166543</xdr:rowOff>
    </xdr:from>
    <xdr:to>
      <xdr:col>46</xdr:col>
      <xdr:colOff>38100</xdr:colOff>
      <xdr:row>34</xdr:row>
      <xdr:rowOff>96693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82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113220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59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4056</xdr:rowOff>
    </xdr:from>
    <xdr:to>
      <xdr:col>41</xdr:col>
      <xdr:colOff>50800</xdr:colOff>
      <xdr:row>38</xdr:row>
      <xdr:rowOff>27268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19156"/>
          <a:ext cx="889000" cy="2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72777</xdr:rowOff>
    </xdr:from>
    <xdr:to>
      <xdr:col>41</xdr:col>
      <xdr:colOff>101600</xdr:colOff>
      <xdr:row>37</xdr:row>
      <xdr:rowOff>2927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4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19454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02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83172</xdr:rowOff>
    </xdr:from>
    <xdr:to>
      <xdr:col>36</xdr:col>
      <xdr:colOff>165100</xdr:colOff>
      <xdr:row>37</xdr:row>
      <xdr:rowOff>13322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29849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03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58996</xdr:rowOff>
    </xdr:from>
    <xdr:to>
      <xdr:col>55</xdr:col>
      <xdr:colOff>50800</xdr:colOff>
      <xdr:row>37</xdr:row>
      <xdr:rowOff>160596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0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37423</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8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6908</xdr:rowOff>
    </xdr:from>
    <xdr:to>
      <xdr:col>50</xdr:col>
      <xdr:colOff>165100</xdr:colOff>
      <xdr:row>37</xdr:row>
      <xdr:rowOff>108508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99635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44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68620</xdr:rowOff>
    </xdr:from>
    <xdr:to>
      <xdr:col>46</xdr:col>
      <xdr:colOff>38100</xdr:colOff>
      <xdr:row>35</xdr:row>
      <xdr:rowOff>170220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06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161347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16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124705</xdr:rowOff>
    </xdr:from>
    <xdr:to>
      <xdr:col>41</xdr:col>
      <xdr:colOff>101600</xdr:colOff>
      <xdr:row>38</xdr:row>
      <xdr:rowOff>54856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683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45983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147918</xdr:rowOff>
    </xdr:from>
    <xdr:to>
      <xdr:col>36</xdr:col>
      <xdr:colOff>165100</xdr:colOff>
      <xdr:row>38</xdr:row>
      <xdr:rowOff>78068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9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69195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164354</xdr:rowOff>
    </xdr:from>
    <xdr:to>
      <xdr:col>55</xdr:col>
      <xdr:colOff>0</xdr:colOff>
      <xdr:row>59</xdr:row>
      <xdr:rowOff>2748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108454"/>
          <a:ext cx="838200" cy="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144249</xdr:rowOff>
    </xdr:from>
    <xdr:to>
      <xdr:col>50</xdr:col>
      <xdr:colOff>114300</xdr:colOff>
      <xdr:row>58</xdr:row>
      <xdr:rowOff>164354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88349"/>
          <a:ext cx="889000" cy="2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144249</xdr:rowOff>
    </xdr:from>
    <xdr:to>
      <xdr:col>45</xdr:col>
      <xdr:colOff>177800</xdr:colOff>
      <xdr:row>58</xdr:row>
      <xdr:rowOff>163114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88349"/>
          <a:ext cx="889000" cy="1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82304</xdr:rowOff>
    </xdr:from>
    <xdr:to>
      <xdr:col>46</xdr:col>
      <xdr:colOff>38100</xdr:colOff>
      <xdr:row>58</xdr:row>
      <xdr:rowOff>12454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28981</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63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163114</xdr:rowOff>
    </xdr:from>
    <xdr:to>
      <xdr:col>41</xdr:col>
      <xdr:colOff>50800</xdr:colOff>
      <xdr:row>59</xdr:row>
      <xdr:rowOff>640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107214"/>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94902</xdr:rowOff>
    </xdr:from>
    <xdr:to>
      <xdr:col>41</xdr:col>
      <xdr:colOff>101600</xdr:colOff>
      <xdr:row>58</xdr:row>
      <xdr:rowOff>25052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6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41579</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64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123829</xdr:rowOff>
    </xdr:from>
    <xdr:to>
      <xdr:col>36</xdr:col>
      <xdr:colOff>165100</xdr:colOff>
      <xdr:row>58</xdr:row>
      <xdr:rowOff>53979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9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70506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67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123398</xdr:rowOff>
    </xdr:from>
    <xdr:to>
      <xdr:col>55</xdr:col>
      <xdr:colOff>50800</xdr:colOff>
      <xdr:row>59</xdr:row>
      <xdr:rowOff>53548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6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38325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8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113554</xdr:rowOff>
    </xdr:from>
    <xdr:to>
      <xdr:col>50</xdr:col>
      <xdr:colOff>165100</xdr:colOff>
      <xdr:row>59</xdr:row>
      <xdr:rowOff>43704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34831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5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93449</xdr:rowOff>
    </xdr:from>
    <xdr:to>
      <xdr:col>46</xdr:col>
      <xdr:colOff>38100</xdr:colOff>
      <xdr:row>59</xdr:row>
      <xdr:rowOff>23599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14726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3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112314</xdr:rowOff>
    </xdr:from>
    <xdr:to>
      <xdr:col>41</xdr:col>
      <xdr:colOff>101600</xdr:colOff>
      <xdr:row>59</xdr:row>
      <xdr:rowOff>42464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33591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121290</xdr:rowOff>
    </xdr:from>
    <xdr:to>
      <xdr:col>36</xdr:col>
      <xdr:colOff>165100</xdr:colOff>
      <xdr:row>59</xdr:row>
      <xdr:rowOff>51440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6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42567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16083</xdr:rowOff>
    </xdr:from>
    <xdr:to>
      <xdr:col>55</xdr:col>
      <xdr:colOff>0</xdr:colOff>
      <xdr:row>79</xdr:row>
      <xdr:rowOff>23394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60633"/>
          <a:ext cx="8382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16083</xdr:rowOff>
    </xdr:from>
    <xdr:to>
      <xdr:col>50</xdr:col>
      <xdr:colOff>114300</xdr:colOff>
      <xdr:row>79</xdr:row>
      <xdr:rowOff>22544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60633"/>
          <a:ext cx="889000" cy="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22544</xdr:rowOff>
    </xdr:from>
    <xdr:to>
      <xdr:col>45</xdr:col>
      <xdr:colOff>177800</xdr:colOff>
      <xdr:row>79</xdr:row>
      <xdr:rowOff>33697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67094"/>
          <a:ext cx="889000" cy="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106246</xdr:rowOff>
    </xdr:from>
    <xdr:to>
      <xdr:col>46</xdr:col>
      <xdr:colOff>38100</xdr:colOff>
      <xdr:row>79</xdr:row>
      <xdr:rowOff>36396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52923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5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29632</xdr:rowOff>
    </xdr:from>
    <xdr:to>
      <xdr:col>41</xdr:col>
      <xdr:colOff>50800</xdr:colOff>
      <xdr:row>79</xdr:row>
      <xdr:rowOff>33697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74182"/>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109817</xdr:rowOff>
    </xdr:from>
    <xdr:to>
      <xdr:col>41</xdr:col>
      <xdr:colOff>101600</xdr:colOff>
      <xdr:row>79</xdr:row>
      <xdr:rowOff>39967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8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56494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114836</xdr:rowOff>
    </xdr:from>
    <xdr:to>
      <xdr:col>36</xdr:col>
      <xdr:colOff>165100</xdr:colOff>
      <xdr:row>79</xdr:row>
      <xdr:rowOff>44986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61513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144044</xdr:rowOff>
    </xdr:from>
    <xdr:to>
      <xdr:col>55</xdr:col>
      <xdr:colOff>50800</xdr:colOff>
      <xdr:row>79</xdr:row>
      <xdr:rowOff>74194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136733</xdr:rowOff>
    </xdr:from>
    <xdr:to>
      <xdr:col>50</xdr:col>
      <xdr:colOff>165100</xdr:colOff>
      <xdr:row>79</xdr:row>
      <xdr:rowOff>66883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0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58010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60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143194</xdr:rowOff>
    </xdr:from>
    <xdr:to>
      <xdr:col>46</xdr:col>
      <xdr:colOff>38100</xdr:colOff>
      <xdr:row>79</xdr:row>
      <xdr:rowOff>73344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64471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6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154347</xdr:rowOff>
    </xdr:from>
    <xdr:to>
      <xdr:col>41</xdr:col>
      <xdr:colOff>101600</xdr:colOff>
      <xdr:row>79</xdr:row>
      <xdr:rowOff>84497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75624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2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150282</xdr:rowOff>
    </xdr:from>
    <xdr:to>
      <xdr:col>36</xdr:col>
      <xdr:colOff>165100</xdr:colOff>
      <xdr:row>79</xdr:row>
      <xdr:rowOff>80432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71559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61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160747</xdr:rowOff>
    </xdr:from>
    <xdr:to>
      <xdr:col>55</xdr:col>
      <xdr:colOff>0</xdr:colOff>
      <xdr:row>98</xdr:row>
      <xdr:rowOff>168777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962847"/>
          <a:ext cx="8382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79578</xdr:rowOff>
    </xdr:from>
    <xdr:to>
      <xdr:col>50</xdr:col>
      <xdr:colOff>114300</xdr:colOff>
      <xdr:row>98</xdr:row>
      <xdr:rowOff>160747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81678"/>
          <a:ext cx="889000" cy="8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79578</xdr:rowOff>
    </xdr:from>
    <xdr:to>
      <xdr:col>45</xdr:col>
      <xdr:colOff>177800</xdr:colOff>
      <xdr:row>98</xdr:row>
      <xdr:rowOff>110584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81678"/>
          <a:ext cx="889000" cy="3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36722</xdr:rowOff>
    </xdr:from>
    <xdr:to>
      <xdr:col>46</xdr:col>
      <xdr:colOff>38100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110584</xdr:rowOff>
    </xdr:from>
    <xdr:to>
      <xdr:col>41</xdr:col>
      <xdr:colOff>50800</xdr:colOff>
      <xdr:row>98</xdr:row>
      <xdr:rowOff>144531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912684"/>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78491</xdr:rowOff>
    </xdr:from>
    <xdr:to>
      <xdr:col>41</xdr:col>
      <xdr:colOff>101600</xdr:colOff>
      <xdr:row>97</xdr:row>
      <xdr:rowOff>8641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25168</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61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131945</xdr:rowOff>
    </xdr:from>
    <xdr:to>
      <xdr:col>36</xdr:col>
      <xdr:colOff>165100</xdr:colOff>
      <xdr:row>97</xdr:row>
      <xdr:rowOff>62095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78622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6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117977</xdr:rowOff>
    </xdr:from>
    <xdr:to>
      <xdr:col>55</xdr:col>
      <xdr:colOff>50800</xdr:colOff>
      <xdr:row>99</xdr:row>
      <xdr:rowOff>48127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92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32904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83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109947</xdr:rowOff>
    </xdr:from>
    <xdr:to>
      <xdr:col>50</xdr:col>
      <xdr:colOff>165100</xdr:colOff>
      <xdr:row>99</xdr:row>
      <xdr:rowOff>40097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91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31224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700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28778</xdr:rowOff>
    </xdr:from>
    <xdr:to>
      <xdr:col>46</xdr:col>
      <xdr:colOff>38100</xdr:colOff>
      <xdr:row>98</xdr:row>
      <xdr:rowOff>130378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121505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2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59784</xdr:rowOff>
    </xdr:from>
    <xdr:to>
      <xdr:col>41</xdr:col>
      <xdr:colOff>101600</xdr:colOff>
      <xdr:row>98</xdr:row>
      <xdr:rowOff>161384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6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152511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5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93731</xdr:rowOff>
    </xdr:from>
    <xdr:to>
      <xdr:col>36</xdr:col>
      <xdr:colOff>165100</xdr:colOff>
      <xdr:row>99</xdr:row>
      <xdr:rowOff>23881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9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15008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8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30414</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1696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24892</xdr:rowOff>
    </xdr:from>
    <xdr:to>
      <xdr:col>76</xdr:col>
      <xdr:colOff>165100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30414</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1696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39431</xdr:rowOff>
    </xdr:from>
    <xdr:to>
      <xdr:col>72</xdr:col>
      <xdr:colOff>38100</xdr:colOff>
      <xdr:row>38</xdr:row>
      <xdr:rowOff>141031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157558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43957</xdr:rowOff>
    </xdr:from>
    <xdr:to>
      <xdr:col>67</xdr:col>
      <xdr:colOff>101600</xdr:colOff>
      <xdr:row>38</xdr:row>
      <xdr:rowOff>145557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5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162084</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3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151064</xdr:rowOff>
    </xdr:from>
    <xdr:to>
      <xdr:col>72</xdr:col>
      <xdr:colOff>38100</xdr:colOff>
      <xdr:row>39</xdr:row>
      <xdr:rowOff>81214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72341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5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68830</xdr:rowOff>
    </xdr:from>
    <xdr:to>
      <xdr:col>85</xdr:col>
      <xdr:colOff>127000</xdr:colOff>
      <xdr:row>78</xdr:row>
      <xdr:rowOff>75323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3441930"/>
          <a:ext cx="8382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65154</xdr:rowOff>
    </xdr:from>
    <xdr:to>
      <xdr:col>81</xdr:col>
      <xdr:colOff>50800</xdr:colOff>
      <xdr:row>78</xdr:row>
      <xdr:rowOff>68830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438254"/>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65154</xdr:rowOff>
    </xdr:from>
    <xdr:to>
      <xdr:col>76</xdr:col>
      <xdr:colOff>114300</xdr:colOff>
      <xdr:row>78</xdr:row>
      <xdr:rowOff>70816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438254"/>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70816</xdr:rowOff>
    </xdr:from>
    <xdr:to>
      <xdr:col>71</xdr:col>
      <xdr:colOff>177800</xdr:colOff>
      <xdr:row>78</xdr:row>
      <xdr:rowOff>72309</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443916"/>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24523</xdr:rowOff>
    </xdr:from>
    <xdr:to>
      <xdr:col>85</xdr:col>
      <xdr:colOff>177800</xdr:colOff>
      <xdr:row>78</xdr:row>
      <xdr:rowOff>126123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39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110900</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31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18030</xdr:rowOff>
    </xdr:from>
    <xdr:to>
      <xdr:col>81</xdr:col>
      <xdr:colOff>101600</xdr:colOff>
      <xdr:row>78</xdr:row>
      <xdr:rowOff>119630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3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110757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48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14354</xdr:rowOff>
    </xdr:from>
    <xdr:to>
      <xdr:col>76</xdr:col>
      <xdr:colOff>165100</xdr:colOff>
      <xdr:row>78</xdr:row>
      <xdr:rowOff>115954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38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107081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48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20016</xdr:rowOff>
    </xdr:from>
    <xdr:to>
      <xdr:col>72</xdr:col>
      <xdr:colOff>38100</xdr:colOff>
      <xdr:row>78</xdr:row>
      <xdr:rowOff>121616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112743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48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21509</xdr:rowOff>
    </xdr:from>
    <xdr:to>
      <xdr:col>67</xdr:col>
      <xdr:colOff>101600</xdr:colOff>
      <xdr:row>78</xdr:row>
      <xdr:rowOff>123109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39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114236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48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113782</xdr:rowOff>
    </xdr:from>
    <xdr:to>
      <xdr:col>85</xdr:col>
      <xdr:colOff>127000</xdr:colOff>
      <xdr:row>98</xdr:row>
      <xdr:rowOff>138249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915882"/>
          <a:ext cx="838200" cy="2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105366</xdr:rowOff>
    </xdr:from>
    <xdr:to>
      <xdr:col>81</xdr:col>
      <xdr:colOff>50800</xdr:colOff>
      <xdr:row>98</xdr:row>
      <xdr:rowOff>113782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4592300" y="16907466"/>
          <a:ext cx="889000" cy="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105366</xdr:rowOff>
    </xdr:from>
    <xdr:to>
      <xdr:col>76</xdr:col>
      <xdr:colOff>114300</xdr:colOff>
      <xdr:row>98</xdr:row>
      <xdr:rowOff>160423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907466"/>
          <a:ext cx="889000" cy="5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19687</xdr:rowOff>
    </xdr:from>
    <xdr:to>
      <xdr:col>76</xdr:col>
      <xdr:colOff>165100</xdr:colOff>
      <xdr:row>98</xdr:row>
      <xdr:rowOff>121287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82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137814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9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149241</xdr:rowOff>
    </xdr:from>
    <xdr:to>
      <xdr:col>71</xdr:col>
      <xdr:colOff>177800</xdr:colOff>
      <xdr:row>98</xdr:row>
      <xdr:rowOff>160423</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951341"/>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65256</xdr:rowOff>
    </xdr:from>
    <xdr:to>
      <xdr:col>72</xdr:col>
      <xdr:colOff>38100</xdr:colOff>
      <xdr:row>98</xdr:row>
      <xdr:rowOff>166856</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8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11933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64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75662</xdr:rowOff>
    </xdr:from>
    <xdr:to>
      <xdr:col>67</xdr:col>
      <xdr:colOff>101600</xdr:colOff>
      <xdr:row>99</xdr:row>
      <xdr:rowOff>5812</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8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22339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6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87449</xdr:rowOff>
    </xdr:from>
    <xdr:to>
      <xdr:col>85</xdr:col>
      <xdr:colOff>177800</xdr:colOff>
      <xdr:row>99</xdr:row>
      <xdr:rowOff>17599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8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2376</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8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62982</xdr:rowOff>
    </xdr:from>
    <xdr:to>
      <xdr:col>81</xdr:col>
      <xdr:colOff>101600</xdr:colOff>
      <xdr:row>98</xdr:row>
      <xdr:rowOff>164582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86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155709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6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54566</xdr:rowOff>
    </xdr:from>
    <xdr:to>
      <xdr:col>76</xdr:col>
      <xdr:colOff>165100</xdr:colOff>
      <xdr:row>98</xdr:row>
      <xdr:rowOff>156166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85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147293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25111" y="1694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109623</xdr:rowOff>
    </xdr:from>
    <xdr:to>
      <xdr:col>72</xdr:col>
      <xdr:colOff>38100</xdr:colOff>
      <xdr:row>99</xdr:row>
      <xdr:rowOff>39773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9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30900</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36111" y="1700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98441</xdr:rowOff>
    </xdr:from>
    <xdr:to>
      <xdr:col>67</xdr:col>
      <xdr:colOff>101600</xdr:colOff>
      <xdr:row>99</xdr:row>
      <xdr:rowOff>28591</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90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19718</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47111" y="1699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xdr:rowOff>
    </xdr:from>
    <xdr:to>
      <xdr:col>107</xdr:col>
      <xdr:colOff>101600</xdr:colOff>
      <xdr:row>38</xdr:row>
      <xdr:rowOff>103289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119816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xdr:rowOff>
    </xdr:from>
    <xdr:to>
      <xdr:col>102</xdr:col>
      <xdr:colOff>165100</xdr:colOff>
      <xdr:row>38</xdr:row>
      <xdr:rowOff>109347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125874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19360</xdr:rowOff>
    </xdr:from>
    <xdr:to>
      <xdr:col>98</xdr:col>
      <xdr:colOff>38100</xdr:colOff>
      <xdr:row>38</xdr:row>
      <xdr:rowOff>120960</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137487</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75879</xdr:rowOff>
    </xdr:from>
    <xdr:to>
      <xdr:col>107</xdr:col>
      <xdr:colOff>101600</xdr:colOff>
      <xdr:row>59</xdr:row>
      <xdr:rowOff>6029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1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22556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9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77854</xdr:rowOff>
    </xdr:from>
    <xdr:to>
      <xdr:col>102</xdr:col>
      <xdr:colOff>165100</xdr:colOff>
      <xdr:row>59</xdr:row>
      <xdr:rowOff>8004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2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24531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9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73876</xdr:rowOff>
    </xdr:from>
    <xdr:to>
      <xdr:col>98</xdr:col>
      <xdr:colOff>38100</xdr:colOff>
      <xdr:row>59</xdr:row>
      <xdr:rowOff>4026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1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20553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9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105601</xdr:rowOff>
    </xdr:from>
    <xdr:to>
      <xdr:col>116</xdr:col>
      <xdr:colOff>63500</xdr:colOff>
      <xdr:row>75</xdr:row>
      <xdr:rowOff>116294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964351"/>
          <a:ext cx="838200" cy="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116294</xdr:rowOff>
    </xdr:from>
    <xdr:to>
      <xdr:col>111</xdr:col>
      <xdr:colOff>177800</xdr:colOff>
      <xdr:row>75</xdr:row>
      <xdr:rowOff>129984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975044"/>
          <a:ext cx="889000" cy="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129984</xdr:rowOff>
    </xdr:from>
    <xdr:to>
      <xdr:col>107</xdr:col>
      <xdr:colOff>50800</xdr:colOff>
      <xdr:row>75</xdr:row>
      <xdr:rowOff>157899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988734"/>
          <a:ext cx="889000" cy="2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36411</xdr:rowOff>
    </xdr:from>
    <xdr:to>
      <xdr:col>107</xdr:col>
      <xdr:colOff>101600</xdr:colOff>
      <xdr:row>73</xdr:row>
      <xdr:rowOff>138011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5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154538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3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157899</xdr:rowOff>
    </xdr:from>
    <xdr:to>
      <xdr:col>102</xdr:col>
      <xdr:colOff>114300</xdr:colOff>
      <xdr:row>76</xdr:row>
      <xdr:rowOff>636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016649"/>
          <a:ext cx="8890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2705</xdr:rowOff>
    </xdr:from>
    <xdr:to>
      <xdr:col>102</xdr:col>
      <xdr:colOff>165100</xdr:colOff>
      <xdr:row>73</xdr:row>
      <xdr:rowOff>104305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5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120832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2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609</xdr:rowOff>
    </xdr:from>
    <xdr:to>
      <xdr:col>98</xdr:col>
      <xdr:colOff>38100</xdr:colOff>
      <xdr:row>73</xdr:row>
      <xdr:rowOff>102209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5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118736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2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54801</xdr:rowOff>
    </xdr:from>
    <xdr:to>
      <xdr:col>116</xdr:col>
      <xdr:colOff>114300</xdr:colOff>
      <xdr:row>75</xdr:row>
      <xdr:rowOff>156400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9135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33228</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89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65494</xdr:rowOff>
    </xdr:from>
    <xdr:to>
      <xdr:col>112</xdr:col>
      <xdr:colOff>38100</xdr:colOff>
      <xdr:row>75</xdr:row>
      <xdr:rowOff>167094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9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158221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0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79184</xdr:rowOff>
    </xdr:from>
    <xdr:to>
      <xdr:col>107</xdr:col>
      <xdr:colOff>101600</xdr:colOff>
      <xdr:row>76</xdr:row>
      <xdr:rowOff>9334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9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461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03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107099</xdr:rowOff>
    </xdr:from>
    <xdr:to>
      <xdr:col>102</xdr:col>
      <xdr:colOff>165100</xdr:colOff>
      <xdr:row>76</xdr:row>
      <xdr:rowOff>37249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9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28376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0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121285</xdr:rowOff>
    </xdr:from>
    <xdr:to>
      <xdr:col>98</xdr:col>
      <xdr:colOff>38100</xdr:colOff>
      <xdr:row>76</xdr:row>
      <xdr:rowOff>51436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980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42563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0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年度は、子育て世帯等臨時特別支援事業給付金が完了したことにより、補助費等の比率は低くなっている。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町独自の給与削減措置（４級以上３％削減）が終了したこと、会計年度任用職員関連経費が増加したことにより増加傾向にあるが、扶助費については保育所に係る経費が会計年度任用職員経費として人件費に計上されたことにより、類似団体内では最下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多くの項目で類似団体と比較して平均以下の低水準であり、全体的に低コストとなっているが、低コストであるということは財源が確保できないことにより十分にコストをかけられない事情によるものであり、財源の確保が大きな課題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しかしながら、最も重要なことは「コストに見合うサービスを提供できているか」であり、低コスト・高パフォーマンスを目指していく。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5,761
5,609
19.90
3,237,979
2,974,565
223,108
2,120,283
1,678,566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156845</xdr:rowOff>
    </xdr:from>
    <xdr:to>
      <xdr:col>24</xdr:col>
      <xdr:colOff>63500</xdr:colOff>
      <xdr:row>36</xdr:row>
      <xdr:rowOff>168466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9045"/>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168466</xdr:rowOff>
    </xdr:from>
    <xdr:to>
      <xdr:col>19</xdr:col>
      <xdr:colOff>177800</xdr:colOff>
      <xdr:row>37</xdr:row>
      <xdr:rowOff>635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40666"/>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635</xdr:rowOff>
    </xdr:from>
    <xdr:to>
      <xdr:col>15</xdr:col>
      <xdr:colOff>50800</xdr:colOff>
      <xdr:row>37</xdr:row>
      <xdr:rowOff>134747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4285"/>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69850</xdr:rowOff>
    </xdr:from>
    <xdr:to>
      <xdr:col>15</xdr:col>
      <xdr:colOff>101600</xdr:colOff>
      <xdr:row>35</xdr:row>
      <xdr:rowOff>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16527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6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56071</xdr:rowOff>
    </xdr:from>
    <xdr:to>
      <xdr:col>10</xdr:col>
      <xdr:colOff>114300</xdr:colOff>
      <xdr:row>37</xdr:row>
      <xdr:rowOff>134747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99721"/>
          <a:ext cx="889000" cy="7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151765</xdr:rowOff>
    </xdr:from>
    <xdr:to>
      <xdr:col>10</xdr:col>
      <xdr:colOff>165100</xdr:colOff>
      <xdr:row>34</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0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98442</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58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163957</xdr:rowOff>
    </xdr:from>
    <xdr:to>
      <xdr:col>6</xdr:col>
      <xdr:colOff>38100</xdr:colOff>
      <xdr:row>34</xdr:row>
      <xdr:rowOff>94107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2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110634</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59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106045</xdr:rowOff>
    </xdr:from>
    <xdr:to>
      <xdr:col>24</xdr:col>
      <xdr:colOff>114300</xdr:colOff>
      <xdr:row>37</xdr:row>
      <xdr:rowOff>36195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84472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117666</xdr:rowOff>
    </xdr:from>
    <xdr:to>
      <xdr:col>20</xdr:col>
      <xdr:colOff>38100</xdr:colOff>
      <xdr:row>37</xdr:row>
      <xdr:rowOff>47816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38943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121285</xdr:rowOff>
    </xdr:from>
    <xdr:to>
      <xdr:col>15</xdr:col>
      <xdr:colOff>101600</xdr:colOff>
      <xdr:row>37</xdr:row>
      <xdr:rowOff>51435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42562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83947</xdr:rowOff>
    </xdr:from>
    <xdr:to>
      <xdr:col>10</xdr:col>
      <xdr:colOff>165100</xdr:colOff>
      <xdr:row>38</xdr:row>
      <xdr:rowOff>14097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5224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2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5271</xdr:rowOff>
    </xdr:from>
    <xdr:to>
      <xdr:col>6</xdr:col>
      <xdr:colOff>38100</xdr:colOff>
      <xdr:row>37</xdr:row>
      <xdr:rowOff>106871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97998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4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104694</xdr:rowOff>
    </xdr:from>
    <xdr:to>
      <xdr:col>24</xdr:col>
      <xdr:colOff>63500</xdr:colOff>
      <xdr:row>58</xdr:row>
      <xdr:rowOff>110638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48794"/>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23976</xdr:rowOff>
    </xdr:from>
    <xdr:to>
      <xdr:col>19</xdr:col>
      <xdr:colOff>177800</xdr:colOff>
      <xdr:row>58</xdr:row>
      <xdr:rowOff>110638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8076"/>
          <a:ext cx="889000" cy="8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23976</xdr:rowOff>
    </xdr:from>
    <xdr:to>
      <xdr:col>15</xdr:col>
      <xdr:colOff>50800</xdr:colOff>
      <xdr:row>58</xdr:row>
      <xdr:rowOff>122106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68076"/>
          <a:ext cx="889000" cy="9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78687</xdr:rowOff>
    </xdr:from>
    <xdr:to>
      <xdr:col>15</xdr:col>
      <xdr:colOff>101600</xdr:colOff>
      <xdr:row>58</xdr:row>
      <xdr:rowOff>8837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25364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122106</xdr:rowOff>
    </xdr:from>
    <xdr:to>
      <xdr:col>10</xdr:col>
      <xdr:colOff>114300</xdr:colOff>
      <xdr:row>58</xdr:row>
      <xdr:rowOff>130064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66206"/>
          <a:ext cx="889000" cy="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17345</xdr:rowOff>
    </xdr:from>
    <xdr:to>
      <xdr:col>10</xdr:col>
      <xdr:colOff>165100</xdr:colOff>
      <xdr:row>58</xdr:row>
      <xdr:rowOff>118945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135472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27375</xdr:rowOff>
    </xdr:from>
    <xdr:to>
      <xdr:col>6</xdr:col>
      <xdr:colOff>38100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53894</xdr:rowOff>
    </xdr:from>
    <xdr:to>
      <xdr:col>24</xdr:col>
      <xdr:colOff>114300</xdr:colOff>
      <xdr:row>58</xdr:row>
      <xdr:rowOff>155494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140271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59838</xdr:rowOff>
    </xdr:from>
    <xdr:to>
      <xdr:col>20</xdr:col>
      <xdr:colOff>38100</xdr:colOff>
      <xdr:row>58</xdr:row>
      <xdr:rowOff>161438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152565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144626</xdr:rowOff>
    </xdr:from>
    <xdr:to>
      <xdr:col>15</xdr:col>
      <xdr:colOff>101600</xdr:colOff>
      <xdr:row>58</xdr:row>
      <xdr:rowOff>74776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65903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1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71306</xdr:rowOff>
    </xdr:from>
    <xdr:to>
      <xdr:col>10</xdr:col>
      <xdr:colOff>165100</xdr:colOff>
      <xdr:row>59</xdr:row>
      <xdr:rowOff>1456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164033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10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79264</xdr:rowOff>
    </xdr:from>
    <xdr:to>
      <xdr:col>6</xdr:col>
      <xdr:colOff>38100</xdr:colOff>
      <xdr:row>59</xdr:row>
      <xdr:rowOff>9414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541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11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80454</xdr:rowOff>
    </xdr:from>
    <xdr:to>
      <xdr:col>24</xdr:col>
      <xdr:colOff>63500</xdr:colOff>
      <xdr:row>77</xdr:row>
      <xdr:rowOff>146898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82104"/>
          <a:ext cx="838200" cy="6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80454</xdr:rowOff>
    </xdr:from>
    <xdr:to>
      <xdr:col>19</xdr:col>
      <xdr:colOff>177800</xdr:colOff>
      <xdr:row>78</xdr:row>
      <xdr:rowOff>41571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82104"/>
          <a:ext cx="889000" cy="1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41571</xdr:rowOff>
    </xdr:from>
    <xdr:to>
      <xdr:col>15</xdr:col>
      <xdr:colOff>50800</xdr:colOff>
      <xdr:row>78</xdr:row>
      <xdr:rowOff>131536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14671"/>
          <a:ext cx="889000" cy="8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54042</xdr:rowOff>
    </xdr:from>
    <xdr:to>
      <xdr:col>15</xdr:col>
      <xdr:colOff>101600</xdr:colOff>
      <xdr:row>75</xdr:row>
      <xdr:rowOff>155642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8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131536</xdr:rowOff>
    </xdr:from>
    <xdr:to>
      <xdr:col>10</xdr:col>
      <xdr:colOff>114300</xdr:colOff>
      <xdr:row>78</xdr:row>
      <xdr:rowOff>148805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04636"/>
          <a:ext cx="889000" cy="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127337</xdr:rowOff>
    </xdr:from>
    <xdr:to>
      <xdr:col>10</xdr:col>
      <xdr:colOff>165100</xdr:colOff>
      <xdr:row>76</xdr:row>
      <xdr:rowOff>57488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860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74014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6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163802</xdr:rowOff>
    </xdr:from>
    <xdr:to>
      <xdr:col>6</xdr:col>
      <xdr:colOff>38100</xdr:colOff>
      <xdr:row>76</xdr:row>
      <xdr:rowOff>93952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110479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9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96098</xdr:rowOff>
    </xdr:from>
    <xdr:to>
      <xdr:col>24</xdr:col>
      <xdr:colOff>114300</xdr:colOff>
      <xdr:row>78</xdr:row>
      <xdr:rowOff>26248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9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74525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7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29654</xdr:rowOff>
    </xdr:from>
    <xdr:to>
      <xdr:col>20</xdr:col>
      <xdr:colOff>38100</xdr:colOff>
      <xdr:row>77</xdr:row>
      <xdr:rowOff>131254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122381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2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162221</xdr:rowOff>
    </xdr:from>
    <xdr:to>
      <xdr:col>15</xdr:col>
      <xdr:colOff>101600</xdr:colOff>
      <xdr:row>78</xdr:row>
      <xdr:rowOff>92371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6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83498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5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80736</xdr:rowOff>
    </xdr:from>
    <xdr:to>
      <xdr:col>10</xdr:col>
      <xdr:colOff>165100</xdr:colOff>
      <xdr:row>79</xdr:row>
      <xdr:rowOff>10886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2013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4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98005</xdr:rowOff>
    </xdr:from>
    <xdr:to>
      <xdr:col>6</xdr:col>
      <xdr:colOff>38100</xdr:colOff>
      <xdr:row>79</xdr:row>
      <xdr:rowOff>28155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19282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6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153935</xdr:rowOff>
    </xdr:from>
    <xdr:to>
      <xdr:col>24</xdr:col>
      <xdr:colOff>63500</xdr:colOff>
      <xdr:row>98</xdr:row>
      <xdr:rowOff>155142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56035"/>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153935</xdr:rowOff>
    </xdr:from>
    <xdr:to>
      <xdr:col>19</xdr:col>
      <xdr:colOff>177800</xdr:colOff>
      <xdr:row>98</xdr:row>
      <xdr:rowOff>164711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56035"/>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164711</xdr:rowOff>
    </xdr:from>
    <xdr:to>
      <xdr:col>15</xdr:col>
      <xdr:colOff>50800</xdr:colOff>
      <xdr:row>98</xdr:row>
      <xdr:rowOff>165579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66811"/>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48310</xdr:rowOff>
    </xdr:from>
    <xdr:to>
      <xdr:col>15</xdr:col>
      <xdr:colOff>101600</xdr:colOff>
      <xdr:row>98</xdr:row>
      <xdr:rowOff>149910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166437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165579</xdr:rowOff>
    </xdr:from>
    <xdr:to>
      <xdr:col>10</xdr:col>
      <xdr:colOff>114300</xdr:colOff>
      <xdr:row>98</xdr:row>
      <xdr:rowOff>166210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67679"/>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53422</xdr:rowOff>
    </xdr:from>
    <xdr:to>
      <xdr:col>10</xdr:col>
      <xdr:colOff>165100</xdr:colOff>
      <xdr:row>98</xdr:row>
      <xdr:rowOff>155022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59779</xdr:rowOff>
    </xdr:from>
    <xdr:to>
      <xdr:col>6</xdr:col>
      <xdr:colOff>38100</xdr:colOff>
      <xdr:row>98</xdr:row>
      <xdr:rowOff>161379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6456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104342</xdr:rowOff>
    </xdr:from>
    <xdr:to>
      <xdr:col>24</xdr:col>
      <xdr:colOff>114300</xdr:colOff>
      <xdr:row>99</xdr:row>
      <xdr:rowOff>34492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103135</xdr:rowOff>
    </xdr:from>
    <xdr:to>
      <xdr:col>20</xdr:col>
      <xdr:colOff>38100</xdr:colOff>
      <xdr:row>99</xdr:row>
      <xdr:rowOff>33285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0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24412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9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113911</xdr:rowOff>
    </xdr:from>
    <xdr:to>
      <xdr:col>15</xdr:col>
      <xdr:colOff>101600</xdr:colOff>
      <xdr:row>99</xdr:row>
      <xdr:rowOff>44061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35188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0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114779</xdr:rowOff>
    </xdr:from>
    <xdr:to>
      <xdr:col>10</xdr:col>
      <xdr:colOff>165100</xdr:colOff>
      <xdr:row>99</xdr:row>
      <xdr:rowOff>44929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36056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0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115410</xdr:rowOff>
    </xdr:from>
    <xdr:to>
      <xdr:col>6</xdr:col>
      <xdr:colOff>38100</xdr:colOff>
      <xdr:row>99</xdr:row>
      <xdr:rowOff>45560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36687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139654</xdr:rowOff>
    </xdr:from>
    <xdr:to>
      <xdr:col>55</xdr:col>
      <xdr:colOff>0</xdr:colOff>
      <xdr:row>38</xdr:row>
      <xdr:rowOff>139654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139654</xdr:rowOff>
    </xdr:from>
    <xdr:to>
      <xdr:col>50</xdr:col>
      <xdr:colOff>114300</xdr:colOff>
      <xdr:row>38</xdr:row>
      <xdr:rowOff>139654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139654</xdr:rowOff>
    </xdr:from>
    <xdr:to>
      <xdr:col>45</xdr:col>
      <xdr:colOff>177800</xdr:colOff>
      <xdr:row>38</xdr:row>
      <xdr:rowOff>139654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70200</xdr:rowOff>
    </xdr:from>
    <xdr:to>
      <xdr:col>46</xdr:col>
      <xdr:colOff>38100</xdr:colOff>
      <xdr:row>39</xdr:row>
      <xdr:rowOff>350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16877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6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139654</xdr:rowOff>
    </xdr:from>
    <xdr:to>
      <xdr:col>41</xdr:col>
      <xdr:colOff>50800</xdr:colOff>
      <xdr:row>38</xdr:row>
      <xdr:rowOff>139654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65720</xdr:rowOff>
    </xdr:from>
    <xdr:to>
      <xdr:col>41</xdr:col>
      <xdr:colOff>101600</xdr:colOff>
      <xdr:row>38</xdr:row>
      <xdr:rowOff>167320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8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56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64988</xdr:rowOff>
    </xdr:from>
    <xdr:to>
      <xdr:col>36</xdr:col>
      <xdr:colOff>165100</xdr:colOff>
      <xdr:row>38</xdr:row>
      <xdr:rowOff>166588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11665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5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88854</xdr:rowOff>
    </xdr:from>
    <xdr:to>
      <xdr:col>55</xdr:col>
      <xdr:colOff>50800</xdr:colOff>
      <xdr:row>39</xdr:row>
      <xdr:rowOff>19004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88854</xdr:rowOff>
    </xdr:from>
    <xdr:to>
      <xdr:col>50</xdr:col>
      <xdr:colOff>165100</xdr:colOff>
      <xdr:row>39</xdr:row>
      <xdr:rowOff>19004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10131</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88854</xdr:rowOff>
    </xdr:from>
    <xdr:to>
      <xdr:col>46</xdr:col>
      <xdr:colOff>38100</xdr:colOff>
      <xdr:row>39</xdr:row>
      <xdr:rowOff>19004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10131</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88854</xdr:rowOff>
    </xdr:from>
    <xdr:to>
      <xdr:col>41</xdr:col>
      <xdr:colOff>101600</xdr:colOff>
      <xdr:row>39</xdr:row>
      <xdr:rowOff>19004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10131</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88854</xdr:rowOff>
    </xdr:from>
    <xdr:to>
      <xdr:col>36</xdr:col>
      <xdr:colOff>165100</xdr:colOff>
      <xdr:row>39</xdr:row>
      <xdr:rowOff>19004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10131</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105079</xdr:rowOff>
    </xdr:from>
    <xdr:to>
      <xdr:col>55</xdr:col>
      <xdr:colOff>0</xdr:colOff>
      <xdr:row>58</xdr:row>
      <xdr:rowOff>115453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49179"/>
          <a:ext cx="838200" cy="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102758</xdr:rowOff>
    </xdr:from>
    <xdr:to>
      <xdr:col>50</xdr:col>
      <xdr:colOff>114300</xdr:colOff>
      <xdr:row>58</xdr:row>
      <xdr:rowOff>105079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46858"/>
          <a:ext cx="889000" cy="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102758</xdr:rowOff>
    </xdr:from>
    <xdr:to>
      <xdr:col>45</xdr:col>
      <xdr:colOff>177800</xdr:colOff>
      <xdr:row>58</xdr:row>
      <xdr:rowOff>124189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46858"/>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125030</xdr:rowOff>
    </xdr:from>
    <xdr:to>
      <xdr:col>46</xdr:col>
      <xdr:colOff>38100</xdr:colOff>
      <xdr:row>57</xdr:row>
      <xdr:rowOff>55180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71707</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124189</xdr:rowOff>
    </xdr:from>
    <xdr:to>
      <xdr:col>41</xdr:col>
      <xdr:colOff>50800</xdr:colOff>
      <xdr:row>58</xdr:row>
      <xdr:rowOff>133871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68289"/>
          <a:ext cx="889000" cy="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106311</xdr:rowOff>
    </xdr:from>
    <xdr:to>
      <xdr:col>41</xdr:col>
      <xdr:colOff>101600</xdr:colOff>
      <xdr:row>57</xdr:row>
      <xdr:rowOff>36461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52988</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128916</xdr:rowOff>
    </xdr:from>
    <xdr:to>
      <xdr:col>36</xdr:col>
      <xdr:colOff>165100</xdr:colOff>
      <xdr:row>57</xdr:row>
      <xdr:rowOff>59066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64653</xdr:rowOff>
    </xdr:from>
    <xdr:to>
      <xdr:col>55</xdr:col>
      <xdr:colOff>50800</xdr:colOff>
      <xdr:row>58</xdr:row>
      <xdr:rowOff>166253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0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151030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2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54279</xdr:rowOff>
    </xdr:from>
    <xdr:to>
      <xdr:col>50</xdr:col>
      <xdr:colOff>165100</xdr:colOff>
      <xdr:row>58</xdr:row>
      <xdr:rowOff>155879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9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147006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9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51958</xdr:rowOff>
    </xdr:from>
    <xdr:to>
      <xdr:col>46</xdr:col>
      <xdr:colOff>38100</xdr:colOff>
      <xdr:row>58</xdr:row>
      <xdr:rowOff>153558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144685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73389</xdr:rowOff>
    </xdr:from>
    <xdr:to>
      <xdr:col>41</xdr:col>
      <xdr:colOff>101600</xdr:colOff>
      <xdr:row>59</xdr:row>
      <xdr:rowOff>3539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166116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1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83071</xdr:rowOff>
    </xdr:from>
    <xdr:to>
      <xdr:col>36</xdr:col>
      <xdr:colOff>165100</xdr:colOff>
      <xdr:row>59</xdr:row>
      <xdr:rowOff>13221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4348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158583</xdr:rowOff>
    </xdr:from>
    <xdr:to>
      <xdr:col>55</xdr:col>
      <xdr:colOff>0</xdr:colOff>
      <xdr:row>79</xdr:row>
      <xdr:rowOff>13238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31683"/>
          <a:ext cx="838200" cy="2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150760</xdr:rowOff>
    </xdr:from>
    <xdr:to>
      <xdr:col>50</xdr:col>
      <xdr:colOff>114300</xdr:colOff>
      <xdr:row>78</xdr:row>
      <xdr:rowOff>158583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23860"/>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150760</xdr:rowOff>
    </xdr:from>
    <xdr:to>
      <xdr:col>45</xdr:col>
      <xdr:colOff>177800</xdr:colOff>
      <xdr:row>79</xdr:row>
      <xdr:rowOff>36480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23860"/>
          <a:ext cx="889000" cy="5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157842</xdr:rowOff>
    </xdr:from>
    <xdr:to>
      <xdr:col>46</xdr:col>
      <xdr:colOff>38100</xdr:colOff>
      <xdr:row>78</xdr:row>
      <xdr:rowOff>87992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5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104519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33851</xdr:rowOff>
    </xdr:from>
    <xdr:to>
      <xdr:col>41</xdr:col>
      <xdr:colOff>50800</xdr:colOff>
      <xdr:row>79</xdr:row>
      <xdr:rowOff>36480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7840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58200</xdr:rowOff>
    </xdr:from>
    <xdr:to>
      <xdr:col>41</xdr:col>
      <xdr:colOff>101600</xdr:colOff>
      <xdr:row>78</xdr:row>
      <xdr:rowOff>159800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3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4877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0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59818</xdr:rowOff>
    </xdr:from>
    <xdr:to>
      <xdr:col>36</xdr:col>
      <xdr:colOff>165100</xdr:colOff>
      <xdr:row>78</xdr:row>
      <xdr:rowOff>161418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6495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133888</xdr:rowOff>
    </xdr:from>
    <xdr:to>
      <xdr:col>55</xdr:col>
      <xdr:colOff>50800</xdr:colOff>
      <xdr:row>79</xdr:row>
      <xdr:rowOff>64038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48815</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2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107783</xdr:rowOff>
    </xdr:from>
    <xdr:to>
      <xdr:col>50</xdr:col>
      <xdr:colOff>165100</xdr:colOff>
      <xdr:row>79</xdr:row>
      <xdr:rowOff>37933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8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29060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7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99960</xdr:rowOff>
    </xdr:from>
    <xdr:to>
      <xdr:col>46</xdr:col>
      <xdr:colOff>38100</xdr:colOff>
      <xdr:row>79</xdr:row>
      <xdr:rowOff>30110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7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21237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157130</xdr:rowOff>
    </xdr:from>
    <xdr:to>
      <xdr:col>41</xdr:col>
      <xdr:colOff>101600</xdr:colOff>
      <xdr:row>79</xdr:row>
      <xdr:rowOff>87280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78407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2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154501</xdr:rowOff>
    </xdr:from>
    <xdr:to>
      <xdr:col>36</xdr:col>
      <xdr:colOff>165100</xdr:colOff>
      <xdr:row>79</xdr:row>
      <xdr:rowOff>84651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2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75778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2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169377</xdr:rowOff>
    </xdr:from>
    <xdr:to>
      <xdr:col>55</xdr:col>
      <xdr:colOff>0</xdr:colOff>
      <xdr:row>98</xdr:row>
      <xdr:rowOff>14967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800027"/>
          <a:ext cx="838200" cy="1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155899</xdr:rowOff>
    </xdr:from>
    <xdr:to>
      <xdr:col>50</xdr:col>
      <xdr:colOff>114300</xdr:colOff>
      <xdr:row>97</xdr:row>
      <xdr:rowOff>169377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786549"/>
          <a:ext cx="889000" cy="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155899</xdr:rowOff>
    </xdr:from>
    <xdr:to>
      <xdr:col>45</xdr:col>
      <xdr:colOff>177800</xdr:colOff>
      <xdr:row>98</xdr:row>
      <xdr:rowOff>32454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86549"/>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146754</xdr:rowOff>
    </xdr:from>
    <xdr:to>
      <xdr:col>46</xdr:col>
      <xdr:colOff>38100</xdr:colOff>
      <xdr:row>96</xdr:row>
      <xdr:rowOff>76904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93431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32454</xdr:rowOff>
    </xdr:from>
    <xdr:to>
      <xdr:col>41</xdr:col>
      <xdr:colOff>50800</xdr:colOff>
      <xdr:row>98</xdr:row>
      <xdr:rowOff>43652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834554"/>
          <a:ext cx="889000" cy="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153997</xdr:rowOff>
    </xdr:from>
    <xdr:to>
      <xdr:col>41</xdr:col>
      <xdr:colOff>101600</xdr:colOff>
      <xdr:row>96</xdr:row>
      <xdr:rowOff>84147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100674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164982</xdr:rowOff>
    </xdr:from>
    <xdr:to>
      <xdr:col>36</xdr:col>
      <xdr:colOff>165100</xdr:colOff>
      <xdr:row>96</xdr:row>
      <xdr:rowOff>95132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135617</xdr:rowOff>
    </xdr:from>
    <xdr:to>
      <xdr:col>55</xdr:col>
      <xdr:colOff>50800</xdr:colOff>
      <xdr:row>98</xdr:row>
      <xdr:rowOff>65767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6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50544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8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118577</xdr:rowOff>
    </xdr:from>
    <xdr:to>
      <xdr:col>50</xdr:col>
      <xdr:colOff>165100</xdr:colOff>
      <xdr:row>98</xdr:row>
      <xdr:rowOff>48727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4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39854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105099</xdr:rowOff>
    </xdr:from>
    <xdr:to>
      <xdr:col>46</xdr:col>
      <xdr:colOff>38100</xdr:colOff>
      <xdr:row>98</xdr:row>
      <xdr:rowOff>35249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3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26376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2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153104</xdr:rowOff>
    </xdr:from>
    <xdr:to>
      <xdr:col>41</xdr:col>
      <xdr:colOff>101600</xdr:colOff>
      <xdr:row>98</xdr:row>
      <xdr:rowOff>83254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74381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164302</xdr:rowOff>
    </xdr:from>
    <xdr:to>
      <xdr:col>36</xdr:col>
      <xdr:colOff>165100</xdr:colOff>
      <xdr:row>98</xdr:row>
      <xdr:rowOff>94452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85579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8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146634</xdr:rowOff>
    </xdr:from>
    <xdr:to>
      <xdr:col>85</xdr:col>
      <xdr:colOff>127000</xdr:colOff>
      <xdr:row>38</xdr:row>
      <xdr:rowOff>153568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661734"/>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91160</xdr:rowOff>
    </xdr:from>
    <xdr:to>
      <xdr:col>81</xdr:col>
      <xdr:colOff>50800</xdr:colOff>
      <xdr:row>38</xdr:row>
      <xdr:rowOff>153568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606260"/>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91160</xdr:rowOff>
    </xdr:from>
    <xdr:to>
      <xdr:col>76</xdr:col>
      <xdr:colOff>114300</xdr:colOff>
      <xdr:row>38</xdr:row>
      <xdr:rowOff>114859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606260"/>
          <a:ext cx="889000" cy="2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65431</xdr:rowOff>
    </xdr:from>
    <xdr:to>
      <xdr:col>76</xdr:col>
      <xdr:colOff>165100</xdr:colOff>
      <xdr:row>35</xdr:row>
      <xdr:rowOff>167031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06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12108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84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114859</xdr:rowOff>
    </xdr:from>
    <xdr:to>
      <xdr:col>71</xdr:col>
      <xdr:colOff>177800</xdr:colOff>
      <xdr:row>38</xdr:row>
      <xdr:rowOff>142519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629959"/>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18567</xdr:rowOff>
    </xdr:from>
    <xdr:to>
      <xdr:col>72</xdr:col>
      <xdr:colOff>38100</xdr:colOff>
      <xdr:row>36</xdr:row>
      <xdr:rowOff>120167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9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136694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6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96558</xdr:rowOff>
    </xdr:from>
    <xdr:to>
      <xdr:col>67</xdr:col>
      <xdr:colOff>101600</xdr:colOff>
      <xdr:row>37</xdr:row>
      <xdr:rowOff>26708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6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43235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4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95834</xdr:rowOff>
    </xdr:from>
    <xdr:to>
      <xdr:col>85</xdr:col>
      <xdr:colOff>177800</xdr:colOff>
      <xdr:row>39</xdr:row>
      <xdr:rowOff>25984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6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10761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2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102768</xdr:rowOff>
    </xdr:from>
    <xdr:to>
      <xdr:col>81</xdr:col>
      <xdr:colOff>101600</xdr:colOff>
      <xdr:row>39</xdr:row>
      <xdr:rowOff>32918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6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24045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71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40360</xdr:rowOff>
    </xdr:from>
    <xdr:to>
      <xdr:col>76</xdr:col>
      <xdr:colOff>165100</xdr:colOff>
      <xdr:row>38</xdr:row>
      <xdr:rowOff>141960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5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133087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4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64059</xdr:rowOff>
    </xdr:from>
    <xdr:to>
      <xdr:col>72</xdr:col>
      <xdr:colOff>38100</xdr:colOff>
      <xdr:row>38</xdr:row>
      <xdr:rowOff>165659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7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156786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7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91719</xdr:rowOff>
    </xdr:from>
    <xdr:to>
      <xdr:col>67</xdr:col>
      <xdr:colOff>101600</xdr:colOff>
      <xdr:row>39</xdr:row>
      <xdr:rowOff>21869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6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12996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9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37147</xdr:rowOff>
    </xdr:from>
    <xdr:to>
      <xdr:col>85</xdr:col>
      <xdr:colOff>127000</xdr:colOff>
      <xdr:row>58</xdr:row>
      <xdr:rowOff>40038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81247"/>
          <a:ext cx="8382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6004</xdr:rowOff>
    </xdr:from>
    <xdr:to>
      <xdr:col>81</xdr:col>
      <xdr:colOff>50800</xdr:colOff>
      <xdr:row>58</xdr:row>
      <xdr:rowOff>40038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50104"/>
          <a:ext cx="889000" cy="3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6004</xdr:rowOff>
    </xdr:from>
    <xdr:to>
      <xdr:col>76</xdr:col>
      <xdr:colOff>114300</xdr:colOff>
      <xdr:row>58</xdr:row>
      <xdr:rowOff>52051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50104"/>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122341</xdr:rowOff>
    </xdr:from>
    <xdr:to>
      <xdr:col>76</xdr:col>
      <xdr:colOff>165100</xdr:colOff>
      <xdr:row>57</xdr:row>
      <xdr:rowOff>52491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69018</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41890</xdr:rowOff>
    </xdr:from>
    <xdr:to>
      <xdr:col>71</xdr:col>
      <xdr:colOff>177800</xdr:colOff>
      <xdr:row>58</xdr:row>
      <xdr:rowOff>52051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8599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129461</xdr:rowOff>
    </xdr:from>
    <xdr:to>
      <xdr:col>72</xdr:col>
      <xdr:colOff>38100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149182</xdr:rowOff>
    </xdr:from>
    <xdr:to>
      <xdr:col>67</xdr:col>
      <xdr:colOff>101600</xdr:colOff>
      <xdr:row>57</xdr:row>
      <xdr:rowOff>79332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95859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2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157797</xdr:rowOff>
    </xdr:from>
    <xdr:to>
      <xdr:col>85</xdr:col>
      <xdr:colOff>177800</xdr:colOff>
      <xdr:row>58</xdr:row>
      <xdr:rowOff>87947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72724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160688</xdr:rowOff>
    </xdr:from>
    <xdr:to>
      <xdr:col>81</xdr:col>
      <xdr:colOff>101600</xdr:colOff>
      <xdr:row>58</xdr:row>
      <xdr:rowOff>90838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3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81965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126654</xdr:rowOff>
    </xdr:from>
    <xdr:to>
      <xdr:col>76</xdr:col>
      <xdr:colOff>165100</xdr:colOff>
      <xdr:row>58</xdr:row>
      <xdr:rowOff>56804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9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47931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1251</xdr:rowOff>
    </xdr:from>
    <xdr:to>
      <xdr:col>72</xdr:col>
      <xdr:colOff>38100</xdr:colOff>
      <xdr:row>58</xdr:row>
      <xdr:rowOff>102851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93978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3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162540</xdr:rowOff>
    </xdr:from>
    <xdr:to>
      <xdr:col>67</xdr:col>
      <xdr:colOff>101600</xdr:colOff>
      <xdr:row>58</xdr:row>
      <xdr:rowOff>92690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3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83817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2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30414</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7496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24870</xdr:rowOff>
    </xdr:from>
    <xdr:to>
      <xdr:col>76</xdr:col>
      <xdr:colOff>165100</xdr:colOff>
      <xdr:row>78</xdr:row>
      <xdr:rowOff>126470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142997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30414</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7496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39432</xdr:rowOff>
    </xdr:from>
    <xdr:to>
      <xdr:col>72</xdr:col>
      <xdr:colOff>38100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43881</xdr:rowOff>
    </xdr:from>
    <xdr:to>
      <xdr:col>67</xdr:col>
      <xdr:colOff>101600</xdr:colOff>
      <xdr:row>78</xdr:row>
      <xdr:rowOff>145481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1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162008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19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151064</xdr:rowOff>
    </xdr:from>
    <xdr:to>
      <xdr:col>72</xdr:col>
      <xdr:colOff>38100</xdr:colOff>
      <xdr:row>79</xdr:row>
      <xdr:rowOff>81214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2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72341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1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68830</xdr:rowOff>
    </xdr:from>
    <xdr:to>
      <xdr:col>85</xdr:col>
      <xdr:colOff>127000</xdr:colOff>
      <xdr:row>98</xdr:row>
      <xdr:rowOff>75323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870930"/>
          <a:ext cx="8382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65154</xdr:rowOff>
    </xdr:from>
    <xdr:to>
      <xdr:col>81</xdr:col>
      <xdr:colOff>50800</xdr:colOff>
      <xdr:row>98</xdr:row>
      <xdr:rowOff>68830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867254"/>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65154</xdr:rowOff>
    </xdr:from>
    <xdr:to>
      <xdr:col>76</xdr:col>
      <xdr:colOff>114300</xdr:colOff>
      <xdr:row>98</xdr:row>
      <xdr:rowOff>70816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67254"/>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70816</xdr:rowOff>
    </xdr:from>
    <xdr:to>
      <xdr:col>71</xdr:col>
      <xdr:colOff>177800</xdr:colOff>
      <xdr:row>98</xdr:row>
      <xdr:rowOff>72309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72916"/>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24523</xdr:rowOff>
    </xdr:from>
    <xdr:to>
      <xdr:col>85</xdr:col>
      <xdr:colOff>177800</xdr:colOff>
      <xdr:row>98</xdr:row>
      <xdr:rowOff>126123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8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110900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4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18030</xdr:rowOff>
    </xdr:from>
    <xdr:to>
      <xdr:col>81</xdr:col>
      <xdr:colOff>101600</xdr:colOff>
      <xdr:row>98</xdr:row>
      <xdr:rowOff>119630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8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110757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9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14354</xdr:rowOff>
    </xdr:from>
    <xdr:to>
      <xdr:col>76</xdr:col>
      <xdr:colOff>165100</xdr:colOff>
      <xdr:row>98</xdr:row>
      <xdr:rowOff>115954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81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107081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90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20016</xdr:rowOff>
    </xdr:from>
    <xdr:to>
      <xdr:col>72</xdr:col>
      <xdr:colOff>38100</xdr:colOff>
      <xdr:row>98</xdr:row>
      <xdr:rowOff>121616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112743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9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21509</xdr:rowOff>
    </xdr:from>
    <xdr:to>
      <xdr:col>67</xdr:col>
      <xdr:colOff>101600</xdr:colOff>
      <xdr:row>98</xdr:row>
      <xdr:rowOff>123109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114236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91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159113</xdr:rowOff>
    </xdr:from>
    <xdr:to>
      <xdr:col>107</xdr:col>
      <xdr:colOff>101600</xdr:colOff>
      <xdr:row>39</xdr:row>
      <xdr:rowOff>89263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105790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49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74857</xdr:rowOff>
    </xdr:from>
    <xdr:to>
      <xdr:col>102</xdr:col>
      <xdr:colOff>165100</xdr:colOff>
      <xdr:row>39</xdr:row>
      <xdr:rowOff>5007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8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21534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6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124731</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68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令和４年度については、緊急生活支援商品券事業として商品券配布を２回実施したことにより総務費の増額となったが、類似団体と比べて平均以下の水準であり、全体的に低コストとなっている。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多くの項目で類似団体と比較して平均以下の低水準であり、全体的に低コストとなっているが、低コストであるということは財源が確保できないことにより十分にコストをかけられない事情によるものであり、財源の確保が大きな課題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しかしながら、最も重要なことは「コストに見合うサービスを提供できているか」であり、低コスト・高パフォーマンスを目指していく。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令和４年度についても、前年度に引き続き財政調整基金の取崩しを行わなかったため、実質収支と実質単年度収支ともに黒字となった。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財政調整基金残高は、平成３０年度から基金使途の明確化を図るため、特定目的基金への積立を進めていることもあり、減少傾向であったが、４年度の実質収支の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以上の積立により増加している。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今後は標準財政規模に占める割合に留意しながら適正な額を確保していく。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一般会計、特別会計、公営企業会計の全てにおいて赤字はなく、一定額以上の黒字を確保している。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ただし、水道事業会計においては法定外（基準外）繰出しを行っているため、その解消を図る必要がある。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また、平成２８年度まで国保会計に法定外（基準外）繰出しを行っていたため、今後の動向を注視していかなければならない。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令和４年度は前年度と比較して微減となった。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元利償還金では大規模改修事業（</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神崎小学校建設事業債）の償還終了に伴う公債減少となっている。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今後も地方債借入額と償還額のバランスを注視しながら、健全な財政運営を保っていく。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平成２５年以降は、充当可能財源等が将来負担額を上回っている。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これは、地方債に依存しない財政運営に努めていることにより地方債現在高が減少し、充当可能である基金への積み増しが順調に進んでいるためである。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千葉県神崎町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令和４年度の基金残高は、普通会計で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財政調整基金へ令和３年度実質収支の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を積立て、取崩しを実施しなかったため増加した。また、公共施設整備基金へ決算余剰金の処分として積み立てを行ったことにより、特定目的金についても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今後、大規模事業（道の駅改修事業）が本格始動し、公共施設の改修も増加することが見込まれているため、財源確保のためにも特定目的金への積立を計画的に進めていく。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公共施設等の整備及び修繕等。</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地域振興基金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地域における福祉活動の促進、快適な生活環境の形成等。</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自然と人とふれあいの緑基金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自然と人のふれあいを通じた、うるおいのある人間味あふれる豊かなまちづくりの推進。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まちづくり基金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道の駅及び周辺施設整備、商工観光振興、その他まちづくりに要する経費。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森林環境整備基金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ＭＳ 明朝" panose="02020609040205080304" pitchFamily="17" charset="-128"/>
            </a:rPr>
            <a:t>間伐や人材育成、担い手の確保、木材利用の促進や普及啓発等の森林整備及びその促進に要する経費の財源</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歳計剰余金を積立てたことによる増加。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自然とふれあいの基金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緑事業（緑化保全に関する事業）への充当による減少。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まちづくり基金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道の駅の株主配当金分を積立てたことによる増加。</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森林環境整備基金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森林環境贈与税の執行残額を積立てたことによる増加。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当面は現状維持。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令和４年度の財政調整基金残高は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1,292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前年度の実質収支の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以上の積立と基金利子の合計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地方財政法第７条第１項に基づく額（実質収支額の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を下らない額）の積立を行っていく。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ただし、災害等への備えのため、過去の実績を踏まえて、社会情勢を注視しつつ８～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憶程度を目安に確保していく。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令和４年度の減債基金残高は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百万円となっており、基金の積立は行わず、基金利子のみ積み立てた。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当面は現状維持をする。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BC12250-F0CF-4DE5-976D-3907082B68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4917EA1-9B10-4B5C-90F4-43BF969BCF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95C35FD-3773-4AAC-B037-843B631EF800}"/>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357E81F-2B28-4481-8CAB-C5E1AC6E6840}"/>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3D9A24B-0943-4EF7-9661-E37F138DAF8C}"/>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15F8823-BF69-420B-91BF-09D897F49105}"/>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3B9CB94-46B6-4F21-8C4C-2309760AEAF7}"/>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C6E8CF8-D478-467C-9D8A-870F487ED450}"/>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15C7AE4-50AF-4877-8471-EBA272318089}"/>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6D20123-8258-4293-BCB1-E4196CE46380}"/>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1429E67-7D7D-4CDB-AC83-74AD73BDA4A5}"/>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927524E-B6E1-4586-8F01-DC13786055F6}"/>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F56E382-73E3-4665-B852-B09EC6211655}"/>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C780754-6162-45BA-BA44-F7B487387EB7}"/>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802FC09-8E46-45DE-88C3-2CC64C7CB9B6}"/>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1B78BEF-19DF-431F-8D25-480E13221C94}"/>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D45CC49-115C-4CF9-B5D9-3CAA2196084C}"/>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D93BFBE-3007-41E0-84C9-1AA61567A61A}"/>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BD75BE2-BFD9-4421-B534-527DBC14C837}"/>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CD84E5C-A7CE-411B-BA1C-01B4C82A1DC9}"/>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16F5889-9F81-4A34-9111-76CB68D0F561}"/>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947801D-2632-458E-BD8D-BEDECE22AD4A}"/>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5,761
5,609
19.90
3,237,979
2,974,565
223,108
2,120,283
1,678,566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036D5CF-1609-4AB6-AAAC-85899D6F372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8A993B4-9AE1-4DA5-A97D-AF1BD735A053}"/>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D648333-14C4-447A-8064-211A0340343F}"/>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6B2441E-6B5A-4073-9790-CF6DCC758C2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7E6503A-B00A-4E11-952F-A13A1ED4B084}"/>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182A89E-8A01-453F-8740-481BF2BFFC7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F1BFCA3-9F50-4E29-850F-9BE7CEB7CB8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7F9294B-A2DE-4CD2-9A5F-7A6D3B897ECB}"/>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54836D3-3944-4754-9E82-8AA77A3A01C4}"/>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2963DF2-C74F-41BA-B7B6-F3158A094E5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E8DD7CF-1CB8-4037-A975-AEC8D1ED546A}"/>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F1ACE35-F161-4551-B815-318E6A74D777}"/>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E07F937-1E9E-49AB-BF29-C3B95FA54C39}"/>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EBC9BD8-CB54-4C0F-B216-DD7BB533B5CF}"/>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E567BAB-DE73-47F1-9327-02AAEAED458D}"/>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072964B-6BDD-466F-96C7-DB9BB8E8F024}"/>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86C590A-E0A8-44DA-BD28-DC790E2E847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B0E278B-7AD7-4F5D-9B0B-949D580D77D8}"/>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370378E-4A44-465D-9A9E-9E6A2C1D064C}"/>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02CF010-80F8-45D1-AB44-A3649C3C3D48}"/>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2915A974-190B-4A47-994C-9ADE26E232B9}"/>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DFD70CF-7ED5-4D0B-BCB6-1DFA970BA288}"/>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7D02632-1B7E-49EC-8B88-15FDB5D9F6DA}"/>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AFCA2E6-437D-4237-BA2C-FAB2AC74ACA3}"/>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1D4A4F6-FDDC-45C0-B7BD-7DA0B31280A5}"/>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EA1CA5C-FB9D-49C5-8E11-D11280CD4C2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CB71F85-975A-4328-BBCD-8794D566EB7C}"/>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8C8DF5B-1622-4FE6-9A49-00DE96FF9B19}"/>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C2EE8BE-EB0A-41BA-833A-ECF4D91BD5AC}"/>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7B2055A-D827-4250-98F7-D8FAC2ADB1AB}"/>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7A5B623-B586-43CC-8069-95876E47E2CC}"/>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FD54691-E53E-4ABA-A97D-65A3DFDC1A12}"/>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68025FB-E40F-488A-9475-D845CB2D0D7C}"/>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1EE741E-6FC2-4C55-8FA6-1E8A7B33D55D}"/>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1423F21-A5D4-488F-A614-1E137C36232A}"/>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類人団体の平均をやや下回る率となっているが、概ね平均的な水準である。なお、公共施設の老朽化対策では、平成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学校施設などが集中して更新時期を迎えることから、巨額の財源不足が見込まれる。そのため、施設更新に頼ることなく、既存の施設を可能な限り早期に修繕していくことで、経年劣化の進行を防ぐことを基本とした長寿命化を進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367DB6E-853D-42A9-AA47-090768C24C84}"/>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2E3E32E-2E06-4721-8DB9-83ACD14EB6C7}"/>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E3A7CB89-A51A-4DEC-9841-F8775D1A4C29}"/>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300F3B40-DB1E-4AB2-A157-228B90CF3D17}"/>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AB366FCE-BF98-439C-AEB3-AFB3C50F1351}"/>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47A3D4D9-FC6A-442C-9681-135C97562C8E}"/>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3D6FFA8A-83A1-4873-AAD3-6B9BE57B3633}"/>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89F9673D-3A53-4041-8135-E14AA22E293D}"/>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D3225D33-2BB0-42D8-9867-87FF31051F70}"/>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F78AE8DF-8D21-4853-B84D-FECA069CC6CD}"/>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D4F3EA5D-1246-498C-8E0A-B563AC5FBE38}"/>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AD87847C-6AD1-44AA-B089-666A624FD58E}"/>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A60D23E7-F813-4EF7-9683-B67188937AD2}"/>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9940DB7C-1D00-4648-B692-9BF84F636C78}"/>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BEEDD1BA-2421-4A86-8B6A-C52C90F8F80E}"/>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452DBE89-811B-4465-8960-B829D434C1ED}"/>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5" name="直線コネクタ 74">
          <a:extLst>
            <a:ext uri="{FF2B5EF4-FFF2-40B4-BE49-F238E27FC236}">
              <a16:creationId xmlns:a16="http://schemas.microsoft.com/office/drawing/2014/main" id="{A3C8E174-C513-496F-9A83-AE91A339054C}"/>
            </a:ext>
          </a:extLst>
        </xdr:cNvPr>
        <xdr:cNvCxnSpPr/>
      </xdr:nvCxnSpPr>
      <xdr:spPr>
        <a:xfrm flipV="1">
          <a:off x="4206240" y="5107728"/>
          <a:ext cx="1270" cy="15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6" name="有形固定資産減価償却率最小値テキスト">
          <a:extLst>
            <a:ext uri="{FF2B5EF4-FFF2-40B4-BE49-F238E27FC236}">
              <a16:creationId xmlns:a16="http://schemas.microsoft.com/office/drawing/2014/main" id="{B01B2B50-2708-4301-B0E0-BDDC168F7AC7}"/>
            </a:ext>
          </a:extLst>
        </xdr:cNvPr>
        <xdr:cNvSpPr txBox="1"/>
      </xdr:nvSpPr>
      <xdr:spPr>
        <a:xfrm>
          <a:off x="4258945" y="6681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7" name="直線コネクタ 76">
          <a:extLst>
            <a:ext uri="{FF2B5EF4-FFF2-40B4-BE49-F238E27FC236}">
              <a16:creationId xmlns:a16="http://schemas.microsoft.com/office/drawing/2014/main" id="{2E91DDA6-18B9-4833-996D-9F4A7B93A81A}"/>
            </a:ext>
          </a:extLst>
        </xdr:cNvPr>
        <xdr:cNvCxnSpPr/>
      </xdr:nvCxnSpPr>
      <xdr:spPr>
        <a:xfrm>
          <a:off x="4119245" y="66780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8" name="有形固定資産減価償却率最大値テキスト">
          <a:extLst>
            <a:ext uri="{FF2B5EF4-FFF2-40B4-BE49-F238E27FC236}">
              <a16:creationId xmlns:a16="http://schemas.microsoft.com/office/drawing/2014/main" id="{9AE526D2-CE6E-46EC-B64C-6B3C534C86A5}"/>
            </a:ext>
          </a:extLst>
        </xdr:cNvPr>
        <xdr:cNvSpPr txBox="1"/>
      </xdr:nvSpPr>
      <xdr:spPr>
        <a:xfrm>
          <a:off x="4258945" y="488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9" name="直線コネクタ 78">
          <a:extLst>
            <a:ext uri="{FF2B5EF4-FFF2-40B4-BE49-F238E27FC236}">
              <a16:creationId xmlns:a16="http://schemas.microsoft.com/office/drawing/2014/main" id="{636FA566-5E9E-43EC-9928-98CE26AE3507}"/>
            </a:ext>
          </a:extLst>
        </xdr:cNvPr>
        <xdr:cNvCxnSpPr/>
      </xdr:nvCxnSpPr>
      <xdr:spPr>
        <a:xfrm>
          <a:off x="4119245" y="510772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80" name="有形固定資産減価償却率平均値テキスト">
          <a:extLst>
            <a:ext uri="{FF2B5EF4-FFF2-40B4-BE49-F238E27FC236}">
              <a16:creationId xmlns:a16="http://schemas.microsoft.com/office/drawing/2014/main" id="{C818D9B4-11E6-40AB-BF3B-18F550621768}"/>
            </a:ext>
          </a:extLst>
        </xdr:cNvPr>
        <xdr:cNvSpPr txBox="1"/>
      </xdr:nvSpPr>
      <xdr:spPr>
        <a:xfrm>
          <a:off x="4258945" y="5951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フローチャート: 判断 80">
          <a:extLst>
            <a:ext uri="{FF2B5EF4-FFF2-40B4-BE49-F238E27FC236}">
              <a16:creationId xmlns:a16="http://schemas.microsoft.com/office/drawing/2014/main" id="{6625964B-8043-4437-A8CC-DE13DD430A59}"/>
            </a:ext>
          </a:extLst>
        </xdr:cNvPr>
        <xdr:cNvSpPr/>
      </xdr:nvSpPr>
      <xdr:spPr>
        <a:xfrm>
          <a:off x="4157345" y="59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2" name="フローチャート: 判断 81">
          <a:extLst>
            <a:ext uri="{FF2B5EF4-FFF2-40B4-BE49-F238E27FC236}">
              <a16:creationId xmlns:a16="http://schemas.microsoft.com/office/drawing/2014/main" id="{671F342D-FAFD-414C-B364-15097FCFD788}"/>
            </a:ext>
          </a:extLst>
        </xdr:cNvPr>
        <xdr:cNvSpPr/>
      </xdr:nvSpPr>
      <xdr:spPr>
        <a:xfrm>
          <a:off x="3537585" y="59590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49953</xdr:rowOff>
    </xdr:from>
    <xdr:to>
      <xdr:col>15</xdr:col>
      <xdr:colOff>187325</xdr:colOff>
      <xdr:row>31</xdr:row>
      <xdr:rowOff>151553</xdr:rowOff>
    </xdr:to>
    <xdr:sp macro="" textlink="">
      <xdr:nvSpPr>
        <xdr:cNvPr id="83" name="フローチャート: 判断 82">
          <a:extLst>
            <a:ext uri="{FF2B5EF4-FFF2-40B4-BE49-F238E27FC236}">
              <a16:creationId xmlns:a16="http://schemas.microsoft.com/office/drawing/2014/main" id="{5E0A138B-7AED-4FE8-934F-1EF4B68F02E6}"/>
            </a:ext>
          </a:extLst>
        </xdr:cNvPr>
        <xdr:cNvSpPr/>
      </xdr:nvSpPr>
      <xdr:spPr>
        <a:xfrm>
          <a:off x="2867025" y="60164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124248</xdr:rowOff>
    </xdr:from>
    <xdr:to>
      <xdr:col>11</xdr:col>
      <xdr:colOff>187325</xdr:colOff>
      <xdr:row>31</xdr:row>
      <xdr:rowOff>54398</xdr:rowOff>
    </xdr:to>
    <xdr:sp macro="" textlink="">
      <xdr:nvSpPr>
        <xdr:cNvPr id="84" name="フローチャート: 判断 83">
          <a:extLst>
            <a:ext uri="{FF2B5EF4-FFF2-40B4-BE49-F238E27FC236}">
              <a16:creationId xmlns:a16="http://schemas.microsoft.com/office/drawing/2014/main" id="{A01ADE97-4064-4401-AFD5-2D27A4BB9A9A}"/>
            </a:ext>
          </a:extLst>
        </xdr:cNvPr>
        <xdr:cNvSpPr/>
      </xdr:nvSpPr>
      <xdr:spPr>
        <a:xfrm>
          <a:off x="2196465" y="5923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70273</xdr:rowOff>
    </xdr:from>
    <xdr:to>
      <xdr:col>7</xdr:col>
      <xdr:colOff>187325</xdr:colOff>
      <xdr:row>31</xdr:row>
      <xdr:rowOff>423</xdr:rowOff>
    </xdr:to>
    <xdr:sp macro="" textlink="">
      <xdr:nvSpPr>
        <xdr:cNvPr id="85" name="フローチャート: 判断 84">
          <a:extLst>
            <a:ext uri="{FF2B5EF4-FFF2-40B4-BE49-F238E27FC236}">
              <a16:creationId xmlns:a16="http://schemas.microsoft.com/office/drawing/2014/main" id="{95FB57D1-F79C-48A4-AE85-0D308BDCE032}"/>
            </a:ext>
          </a:extLst>
        </xdr:cNvPr>
        <xdr:cNvSpPr/>
      </xdr:nvSpPr>
      <xdr:spPr>
        <a:xfrm>
          <a:off x="1525905" y="58690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512A44E-8844-40F9-971D-62804F5C2F3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7F3CA1F-F7FA-43D3-B0B3-E02FAC7C1D94}"/>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65D3B9C-3B9C-479E-8D09-8BDC0B5C52AD}"/>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0BED44D-3DF9-4DF5-BA0A-4D30D5F19F83}"/>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B502F7C-A032-4473-8710-B0535160FB0A}"/>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91" name="楕円 90">
          <a:extLst>
            <a:ext uri="{FF2B5EF4-FFF2-40B4-BE49-F238E27FC236}">
              <a16:creationId xmlns:a16="http://schemas.microsoft.com/office/drawing/2014/main" id="{08227D9D-7689-4F62-81DA-EB4E081980AB}"/>
            </a:ext>
          </a:extLst>
        </xdr:cNvPr>
        <xdr:cNvSpPr/>
      </xdr:nvSpPr>
      <xdr:spPr>
        <a:xfrm>
          <a:off x="4157345" y="591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143527</xdr:rowOff>
    </xdr:from>
    <xdr:ext cx="405111" cy="259045"/>
    <xdr:sp macro="" textlink="">
      <xdr:nvSpPr>
        <xdr:cNvPr id="92" name="有形固定資産減価償却率該当値テキスト">
          <a:extLst>
            <a:ext uri="{FF2B5EF4-FFF2-40B4-BE49-F238E27FC236}">
              <a16:creationId xmlns:a16="http://schemas.microsoft.com/office/drawing/2014/main" id="{E1D1A4E7-0A4A-4EDD-944E-B6373542EE34}"/>
            </a:ext>
          </a:extLst>
        </xdr:cNvPr>
        <xdr:cNvSpPr txBox="1"/>
      </xdr:nvSpPr>
      <xdr:spPr>
        <a:xfrm>
          <a:off x="4258945"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70273</xdr:rowOff>
    </xdr:from>
    <xdr:to>
      <xdr:col>19</xdr:col>
      <xdr:colOff>187325</xdr:colOff>
      <xdr:row>31</xdr:row>
      <xdr:rowOff>423</xdr:rowOff>
    </xdr:to>
    <xdr:sp macro="" textlink="">
      <xdr:nvSpPr>
        <xdr:cNvPr id="93" name="楕円 92">
          <a:extLst>
            <a:ext uri="{FF2B5EF4-FFF2-40B4-BE49-F238E27FC236}">
              <a16:creationId xmlns:a16="http://schemas.microsoft.com/office/drawing/2014/main" id="{D222818B-41A1-4186-95ED-52570F205FC2}"/>
            </a:ext>
          </a:extLst>
        </xdr:cNvPr>
        <xdr:cNvSpPr/>
      </xdr:nvSpPr>
      <xdr:spPr>
        <a:xfrm>
          <a:off x="3537585" y="58690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121073</xdr:rowOff>
    </xdr:from>
    <xdr:to>
      <xdr:col>23</xdr:col>
      <xdr:colOff>85725</xdr:colOff>
      <xdr:row>31</xdr:row>
      <xdr:rowOff>0</xdr:rowOff>
    </xdr:to>
    <xdr:cxnSp macro="">
      <xdr:nvCxnSpPr>
        <xdr:cNvPr id="94" name="直線コネクタ 93">
          <a:extLst>
            <a:ext uri="{FF2B5EF4-FFF2-40B4-BE49-F238E27FC236}">
              <a16:creationId xmlns:a16="http://schemas.microsoft.com/office/drawing/2014/main" id="{B3065789-ACFF-4817-A68D-FE471D10B383}"/>
            </a:ext>
          </a:extLst>
        </xdr:cNvPr>
        <xdr:cNvCxnSpPr/>
      </xdr:nvCxnSpPr>
      <xdr:spPr>
        <a:xfrm>
          <a:off x="3588385" y="5919893"/>
          <a:ext cx="619760" cy="4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95" name="楕円 94">
          <a:extLst>
            <a:ext uri="{FF2B5EF4-FFF2-40B4-BE49-F238E27FC236}">
              <a16:creationId xmlns:a16="http://schemas.microsoft.com/office/drawing/2014/main" id="{2621D503-8E8B-47AB-A616-491C51C658E0}"/>
            </a:ext>
          </a:extLst>
        </xdr:cNvPr>
        <xdr:cNvSpPr/>
      </xdr:nvSpPr>
      <xdr:spPr>
        <a:xfrm>
          <a:off x="2867025" y="5800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121073</xdr:rowOff>
    </xdr:to>
    <xdr:cxnSp macro="">
      <xdr:nvCxnSpPr>
        <xdr:cNvPr id="96" name="直線コネクタ 95">
          <a:extLst>
            <a:ext uri="{FF2B5EF4-FFF2-40B4-BE49-F238E27FC236}">
              <a16:creationId xmlns:a16="http://schemas.microsoft.com/office/drawing/2014/main" id="{EC579A66-898F-4C1A-96F0-A973CDAC917B}"/>
            </a:ext>
          </a:extLst>
        </xdr:cNvPr>
        <xdr:cNvCxnSpPr/>
      </xdr:nvCxnSpPr>
      <xdr:spPr>
        <a:xfrm>
          <a:off x="2917825" y="5851525"/>
          <a:ext cx="67056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137372</xdr:rowOff>
    </xdr:from>
    <xdr:to>
      <xdr:col>11</xdr:col>
      <xdr:colOff>187325</xdr:colOff>
      <xdr:row>30</xdr:row>
      <xdr:rowOff>67522</xdr:rowOff>
    </xdr:to>
    <xdr:sp macro="" textlink="">
      <xdr:nvSpPr>
        <xdr:cNvPr id="97" name="楕円 96">
          <a:extLst>
            <a:ext uri="{FF2B5EF4-FFF2-40B4-BE49-F238E27FC236}">
              <a16:creationId xmlns:a16="http://schemas.microsoft.com/office/drawing/2014/main" id="{80B91DEE-9597-437A-B3D2-653A0EC170CB}"/>
            </a:ext>
          </a:extLst>
        </xdr:cNvPr>
        <xdr:cNvSpPr/>
      </xdr:nvSpPr>
      <xdr:spPr>
        <a:xfrm>
          <a:off x="2196465" y="57685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16722</xdr:rowOff>
    </xdr:from>
    <xdr:to>
      <xdr:col>15</xdr:col>
      <xdr:colOff>136525</xdr:colOff>
      <xdr:row>30</xdr:row>
      <xdr:rowOff>52705</xdr:rowOff>
    </xdr:to>
    <xdr:cxnSp macro="">
      <xdr:nvCxnSpPr>
        <xdr:cNvPr id="98" name="直線コネクタ 97">
          <a:extLst>
            <a:ext uri="{FF2B5EF4-FFF2-40B4-BE49-F238E27FC236}">
              <a16:creationId xmlns:a16="http://schemas.microsoft.com/office/drawing/2014/main" id="{166F79A6-F250-4D88-BF31-9CBBA7AF9B68}"/>
            </a:ext>
          </a:extLst>
        </xdr:cNvPr>
        <xdr:cNvCxnSpPr/>
      </xdr:nvCxnSpPr>
      <xdr:spPr>
        <a:xfrm>
          <a:off x="2247265" y="5815542"/>
          <a:ext cx="6705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86995</xdr:rowOff>
    </xdr:from>
    <xdr:to>
      <xdr:col>7</xdr:col>
      <xdr:colOff>187325</xdr:colOff>
      <xdr:row>30</xdr:row>
      <xdr:rowOff>17145</xdr:rowOff>
    </xdr:to>
    <xdr:sp macro="" textlink="">
      <xdr:nvSpPr>
        <xdr:cNvPr id="99" name="楕円 98">
          <a:extLst>
            <a:ext uri="{FF2B5EF4-FFF2-40B4-BE49-F238E27FC236}">
              <a16:creationId xmlns:a16="http://schemas.microsoft.com/office/drawing/2014/main" id="{873E9F96-D4A4-479B-A7D8-766E39652E30}"/>
            </a:ext>
          </a:extLst>
        </xdr:cNvPr>
        <xdr:cNvSpPr/>
      </xdr:nvSpPr>
      <xdr:spPr>
        <a:xfrm>
          <a:off x="1525905" y="5718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137795</xdr:rowOff>
    </xdr:from>
    <xdr:to>
      <xdr:col>11</xdr:col>
      <xdr:colOff>136525</xdr:colOff>
      <xdr:row>30</xdr:row>
      <xdr:rowOff>16722</xdr:rowOff>
    </xdr:to>
    <xdr:cxnSp macro="">
      <xdr:nvCxnSpPr>
        <xdr:cNvPr id="100" name="直線コネクタ 99">
          <a:extLst>
            <a:ext uri="{FF2B5EF4-FFF2-40B4-BE49-F238E27FC236}">
              <a16:creationId xmlns:a16="http://schemas.microsoft.com/office/drawing/2014/main" id="{4A8BC5F2-22A9-4FF0-95A6-08F304F971D8}"/>
            </a:ext>
          </a:extLst>
        </xdr:cNvPr>
        <xdr:cNvCxnSpPr/>
      </xdr:nvCxnSpPr>
      <xdr:spPr>
        <a:xfrm>
          <a:off x="1576705" y="5768975"/>
          <a:ext cx="670560" cy="4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101" name="n_1aveValue有形固定資産減価償却率">
          <a:extLst>
            <a:ext uri="{FF2B5EF4-FFF2-40B4-BE49-F238E27FC236}">
              <a16:creationId xmlns:a16="http://schemas.microsoft.com/office/drawing/2014/main" id="{4942219E-635F-44C5-AA23-EA8DE70C3935}"/>
            </a:ext>
          </a:extLst>
        </xdr:cNvPr>
        <xdr:cNvSpPr txBox="1"/>
      </xdr:nvSpPr>
      <xdr:spPr>
        <a:xfrm>
          <a:off x="3395989" y="604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142680</xdr:rowOff>
    </xdr:from>
    <xdr:ext cx="405111" cy="259045"/>
    <xdr:sp macro="" textlink="">
      <xdr:nvSpPr>
        <xdr:cNvPr id="102" name="n_2aveValue有形固定資産減価償却率">
          <a:extLst>
            <a:ext uri="{FF2B5EF4-FFF2-40B4-BE49-F238E27FC236}">
              <a16:creationId xmlns:a16="http://schemas.microsoft.com/office/drawing/2014/main" id="{006581A2-DDE5-4524-9275-7690A485F730}"/>
            </a:ext>
          </a:extLst>
        </xdr:cNvPr>
        <xdr:cNvSpPr txBox="1"/>
      </xdr:nvSpPr>
      <xdr:spPr>
        <a:xfrm>
          <a:off x="2738129" y="61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45525</xdr:rowOff>
    </xdr:from>
    <xdr:ext cx="405111" cy="259045"/>
    <xdr:sp macro="" textlink="">
      <xdr:nvSpPr>
        <xdr:cNvPr id="103" name="n_3aveValue有形固定資産減価償却率">
          <a:extLst>
            <a:ext uri="{FF2B5EF4-FFF2-40B4-BE49-F238E27FC236}">
              <a16:creationId xmlns:a16="http://schemas.microsoft.com/office/drawing/2014/main" id="{4190E4B8-8775-408F-AAEE-EA3442BDFACB}"/>
            </a:ext>
          </a:extLst>
        </xdr:cNvPr>
        <xdr:cNvSpPr txBox="1"/>
      </xdr:nvSpPr>
      <xdr:spPr>
        <a:xfrm>
          <a:off x="2067569" y="601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163000</xdr:rowOff>
    </xdr:from>
    <xdr:ext cx="405111" cy="259045"/>
    <xdr:sp macro="" textlink="">
      <xdr:nvSpPr>
        <xdr:cNvPr id="104" name="n_4aveValue有形固定資産減価償却率">
          <a:extLst>
            <a:ext uri="{FF2B5EF4-FFF2-40B4-BE49-F238E27FC236}">
              <a16:creationId xmlns:a16="http://schemas.microsoft.com/office/drawing/2014/main" id="{9CD12C6A-86BF-4E61-905C-FB8970BC5BB1}"/>
            </a:ext>
          </a:extLst>
        </xdr:cNvPr>
        <xdr:cNvSpPr txBox="1"/>
      </xdr:nvSpPr>
      <xdr:spPr>
        <a:xfrm>
          <a:off x="1397009" y="5961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16950</xdr:rowOff>
    </xdr:from>
    <xdr:ext cx="405111" cy="259045"/>
    <xdr:sp macro="" textlink="">
      <xdr:nvSpPr>
        <xdr:cNvPr id="105" name="n_1mainValue有形固定資産減価償却率">
          <a:extLst>
            <a:ext uri="{FF2B5EF4-FFF2-40B4-BE49-F238E27FC236}">
              <a16:creationId xmlns:a16="http://schemas.microsoft.com/office/drawing/2014/main" id="{8390286D-E885-4FE4-93AF-672F52B34C89}"/>
            </a:ext>
          </a:extLst>
        </xdr:cNvPr>
        <xdr:cNvSpPr txBox="1"/>
      </xdr:nvSpPr>
      <xdr:spPr>
        <a:xfrm>
          <a:off x="3395989" y="5648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106" name="n_2mainValue有形固定資産減価償却率">
          <a:extLst>
            <a:ext uri="{FF2B5EF4-FFF2-40B4-BE49-F238E27FC236}">
              <a16:creationId xmlns:a16="http://schemas.microsoft.com/office/drawing/2014/main" id="{4994FDE3-EC4D-483E-A537-6EB2BA9738D2}"/>
            </a:ext>
          </a:extLst>
        </xdr:cNvPr>
        <xdr:cNvSpPr txBox="1"/>
      </xdr:nvSpPr>
      <xdr:spPr>
        <a:xfrm>
          <a:off x="2738129"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84049</xdr:rowOff>
    </xdr:from>
    <xdr:ext cx="405111" cy="259045"/>
    <xdr:sp macro="" textlink="">
      <xdr:nvSpPr>
        <xdr:cNvPr id="107" name="n_3mainValue有形固定資産減価償却率">
          <a:extLst>
            <a:ext uri="{FF2B5EF4-FFF2-40B4-BE49-F238E27FC236}">
              <a16:creationId xmlns:a16="http://schemas.microsoft.com/office/drawing/2014/main" id="{6C681F42-C268-42AB-BCEF-27642310E653}"/>
            </a:ext>
          </a:extLst>
        </xdr:cNvPr>
        <xdr:cNvSpPr txBox="1"/>
      </xdr:nvSpPr>
      <xdr:spPr>
        <a:xfrm>
          <a:off x="2067569" y="5547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108" name="n_4mainValue有形固定資産減価償却率">
          <a:extLst>
            <a:ext uri="{FF2B5EF4-FFF2-40B4-BE49-F238E27FC236}">
              <a16:creationId xmlns:a16="http://schemas.microsoft.com/office/drawing/2014/main" id="{546DAC9E-392B-42AC-84E0-F5C157008095}"/>
            </a:ext>
          </a:extLst>
        </xdr:cNvPr>
        <xdr:cNvSpPr txBox="1"/>
      </xdr:nvSpPr>
      <xdr:spPr>
        <a:xfrm>
          <a:off x="1397009" y="54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600142BE-A6B3-4DE3-8149-6F04CD49009D}"/>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6359C192-6DC6-4DC1-A606-D62DFF2FE571}"/>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3D54E19D-BA64-4FA4-94A1-946505F1A40C}"/>
            </a:ext>
          </a:extLst>
        </xdr:cNvPr>
        <xdr:cNvSpPr/>
      </xdr:nvSpPr>
      <xdr:spPr>
        <a:xfrm>
          <a:off x="12292181" y="452224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F65364D2-EA83-40FE-83D2-8ADFB238774D}"/>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13997045-609A-4E42-9209-27D711A6E71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84759064-DFCF-43D0-A19D-1728A4A864EE}"/>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1A2E208D-1E64-4063-B43D-9CF23B097CCD}"/>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C30F1D99-00D1-4C23-B2DF-8606E848342D}"/>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56AF2E60-8012-42AC-A473-199ADFEFA971}"/>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7429CC58-BC57-4F2C-A702-2CB889FE024E}"/>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3DF20DA7-D3CC-4551-96AE-8F1D02D6B05E}"/>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7DEF36AA-D64A-4AD2-8E58-D5B89715A87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C4B6725B-2D8F-42D9-BFC5-22BAB993E84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を下回る比率となっており、町債の新規発行を抑制してきたことや公共施設整備基金の積み増しが進んだことにより、一定の健全性が確保できている結果である。今後も引き続き、地方債に依存しない財政運営を実践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445D65A8-6AEC-4133-BCC0-2D8557DB4E6B}"/>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8DA2770-F11F-4E1A-BB5E-1BEBF04A12A7}"/>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9A332DCA-4816-4D9F-95B6-2D610B4933E5}"/>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17B4ECB3-45BA-43B3-B021-F9ABEAFF17C3}"/>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1A8C3374-615C-45C0-8B6A-0E80581BD200}"/>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43FFDB67-CF91-475E-A981-44B8A3D114D4}"/>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734A53C3-6051-47BE-9806-F5C733A792A6}"/>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A3413002-DF92-4030-90A9-1E672CF473ED}"/>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9B413675-93F5-4DD3-BF5B-ABEFB430F47D}"/>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A2A7DB88-1685-4E26-A7D0-B430F95B0E04}"/>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D10A599C-FE0E-4DC2-B711-5F8320AB1C42}"/>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5952D574-47B7-4A80-B1F4-7E66D340699C}"/>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F6862CDF-2BA2-4A78-9B8F-64F77D7B0D2D}"/>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B85646B8-643E-4E2A-B167-7615BC183E5D}"/>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5E8E31C7-46F0-4A8A-9782-47BDDCB9959A}"/>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F8DF6781-6795-4B5F-A35D-EFD3E8B08A14}"/>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5C8168D3-0831-447A-BC3B-D654FBC46C27}"/>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9" name="直線コネクタ 138">
          <a:extLst>
            <a:ext uri="{FF2B5EF4-FFF2-40B4-BE49-F238E27FC236}">
              <a16:creationId xmlns:a16="http://schemas.microsoft.com/office/drawing/2014/main" id="{08FA20D5-1945-4CAD-89B5-2D2A5B477487}"/>
            </a:ext>
          </a:extLst>
        </xdr:cNvPr>
        <xdr:cNvCxnSpPr/>
      </xdr:nvCxnSpPr>
      <xdr:spPr>
        <a:xfrm flipV="1">
          <a:off x="13027660" y="5160463"/>
          <a:ext cx="1269" cy="1449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40" name="債務償還比率最小値テキスト">
          <a:extLst>
            <a:ext uri="{FF2B5EF4-FFF2-40B4-BE49-F238E27FC236}">
              <a16:creationId xmlns:a16="http://schemas.microsoft.com/office/drawing/2014/main" id="{1E8093C3-7BE4-419C-BBEB-2C3998DF812B}"/>
            </a:ext>
          </a:extLst>
        </xdr:cNvPr>
        <xdr:cNvSpPr txBox="1"/>
      </xdr:nvSpPr>
      <xdr:spPr>
        <a:xfrm>
          <a:off x="13080365" y="661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41" name="直線コネクタ 140">
          <a:extLst>
            <a:ext uri="{FF2B5EF4-FFF2-40B4-BE49-F238E27FC236}">
              <a16:creationId xmlns:a16="http://schemas.microsoft.com/office/drawing/2014/main" id="{9FD8F414-2D88-48A6-ADBB-F778AFCB0FD2}"/>
            </a:ext>
          </a:extLst>
        </xdr:cNvPr>
        <xdr:cNvCxnSpPr/>
      </xdr:nvCxnSpPr>
      <xdr:spPr>
        <a:xfrm>
          <a:off x="12963525" y="6609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2C1EB91F-E9BB-41C5-A3AE-86AD2863F850}"/>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5548FDEA-7773-4B92-B08C-66F73154FDB4}"/>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151437</xdr:rowOff>
    </xdr:from>
    <xdr:ext cx="469744" cy="259045"/>
    <xdr:sp macro="" textlink="">
      <xdr:nvSpPr>
        <xdr:cNvPr id="144" name="債務償還比率平均値テキスト">
          <a:extLst>
            <a:ext uri="{FF2B5EF4-FFF2-40B4-BE49-F238E27FC236}">
              <a16:creationId xmlns:a16="http://schemas.microsoft.com/office/drawing/2014/main" id="{A2997CCA-C2C1-4B8B-AD77-5ABA607B0F65}"/>
            </a:ext>
          </a:extLst>
        </xdr:cNvPr>
        <xdr:cNvSpPr txBox="1"/>
      </xdr:nvSpPr>
      <xdr:spPr>
        <a:xfrm>
          <a:off x="13080365" y="5614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5" name="フローチャート: 判断 144">
          <a:extLst>
            <a:ext uri="{FF2B5EF4-FFF2-40B4-BE49-F238E27FC236}">
              <a16:creationId xmlns:a16="http://schemas.microsoft.com/office/drawing/2014/main" id="{9104402E-66C9-4A2A-83E3-B037289691CB}"/>
            </a:ext>
          </a:extLst>
        </xdr:cNvPr>
        <xdr:cNvSpPr/>
      </xdr:nvSpPr>
      <xdr:spPr>
        <a:xfrm>
          <a:off x="13001625" y="5632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6" name="フローチャート: 判断 145">
          <a:extLst>
            <a:ext uri="{FF2B5EF4-FFF2-40B4-BE49-F238E27FC236}">
              <a16:creationId xmlns:a16="http://schemas.microsoft.com/office/drawing/2014/main" id="{08294272-E515-47D0-A03F-37E3C145DC81}"/>
            </a:ext>
          </a:extLst>
        </xdr:cNvPr>
        <xdr:cNvSpPr/>
      </xdr:nvSpPr>
      <xdr:spPr>
        <a:xfrm>
          <a:off x="12359005" y="5631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47" name="フローチャート: 判断 146">
          <a:extLst>
            <a:ext uri="{FF2B5EF4-FFF2-40B4-BE49-F238E27FC236}">
              <a16:creationId xmlns:a16="http://schemas.microsoft.com/office/drawing/2014/main" id="{0EB4CD4B-B0D5-43DD-B8B2-5E85D1322E9D}"/>
            </a:ext>
          </a:extLst>
        </xdr:cNvPr>
        <xdr:cNvSpPr/>
      </xdr:nvSpPr>
      <xdr:spPr>
        <a:xfrm>
          <a:off x="11688445" y="5718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48" name="フローチャート: 判断 147">
          <a:extLst>
            <a:ext uri="{FF2B5EF4-FFF2-40B4-BE49-F238E27FC236}">
              <a16:creationId xmlns:a16="http://schemas.microsoft.com/office/drawing/2014/main" id="{1489A202-842F-43C7-A193-AC70630266C2}"/>
            </a:ext>
          </a:extLst>
        </xdr:cNvPr>
        <xdr:cNvSpPr/>
      </xdr:nvSpPr>
      <xdr:spPr>
        <a:xfrm>
          <a:off x="11017885" y="572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49" name="フローチャート: 判断 148">
          <a:extLst>
            <a:ext uri="{FF2B5EF4-FFF2-40B4-BE49-F238E27FC236}">
              <a16:creationId xmlns:a16="http://schemas.microsoft.com/office/drawing/2014/main" id="{F30E1298-C5FF-4B9B-9A0C-A617E0B441A9}"/>
            </a:ext>
          </a:extLst>
        </xdr:cNvPr>
        <xdr:cNvSpPr/>
      </xdr:nvSpPr>
      <xdr:spPr>
        <a:xfrm>
          <a:off x="10347325" y="57414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CBF2861-EC54-425D-89B7-F600D820E25E}"/>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B5DDCC7-3BCF-4215-ABCB-BF543BCAA62C}"/>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A318BF5-A107-46E1-9409-CE891BEBC78F}"/>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FE98E20-6463-4CE0-A10E-F82E4A218ED6}"/>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F40778B6-4A78-41A4-B77C-7351045DCB37}"/>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38463</xdr:rowOff>
    </xdr:from>
    <xdr:to>
      <xdr:col>72</xdr:col>
      <xdr:colOff>123825</xdr:colOff>
      <xdr:row>26</xdr:row>
      <xdr:rowOff>140063</xdr:rowOff>
    </xdr:to>
    <xdr:sp macro="" textlink="">
      <xdr:nvSpPr>
        <xdr:cNvPr id="155" name="楕円 154">
          <a:extLst>
            <a:ext uri="{FF2B5EF4-FFF2-40B4-BE49-F238E27FC236}">
              <a16:creationId xmlns:a16="http://schemas.microsoft.com/office/drawing/2014/main" id="{25068CCB-03C6-4723-94AA-75D22E04F2B7}"/>
            </a:ext>
          </a:extLst>
        </xdr:cNvPr>
        <xdr:cNvSpPr/>
      </xdr:nvSpPr>
      <xdr:spPr>
        <a:xfrm>
          <a:off x="12359005" y="516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28938</xdr:rowOff>
    </xdr:from>
    <xdr:to>
      <xdr:col>68</xdr:col>
      <xdr:colOff>123825</xdr:colOff>
      <xdr:row>27</xdr:row>
      <xdr:rowOff>130538</xdr:rowOff>
    </xdr:to>
    <xdr:sp macro="" textlink="">
      <xdr:nvSpPr>
        <xdr:cNvPr id="156" name="楕円 155">
          <a:extLst>
            <a:ext uri="{FF2B5EF4-FFF2-40B4-BE49-F238E27FC236}">
              <a16:creationId xmlns:a16="http://schemas.microsoft.com/office/drawing/2014/main" id="{31B7EF13-040A-4CC5-944D-EA9C7293419D}"/>
            </a:ext>
          </a:extLst>
        </xdr:cNvPr>
        <xdr:cNvSpPr/>
      </xdr:nvSpPr>
      <xdr:spPr>
        <a:xfrm>
          <a:off x="11688445" y="532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89263</xdr:rowOff>
    </xdr:from>
    <xdr:to>
      <xdr:col>72</xdr:col>
      <xdr:colOff>73025</xdr:colOff>
      <xdr:row>27</xdr:row>
      <xdr:rowOff>79738</xdr:rowOff>
    </xdr:to>
    <xdr:cxnSp macro="">
      <xdr:nvCxnSpPr>
        <xdr:cNvPr id="157" name="直線コネクタ 156">
          <a:extLst>
            <a:ext uri="{FF2B5EF4-FFF2-40B4-BE49-F238E27FC236}">
              <a16:creationId xmlns:a16="http://schemas.microsoft.com/office/drawing/2014/main" id="{159F16A6-50B5-4125-9DB2-123A19C28810}"/>
            </a:ext>
          </a:extLst>
        </xdr:cNvPr>
        <xdr:cNvCxnSpPr/>
      </xdr:nvCxnSpPr>
      <xdr:spPr>
        <a:xfrm flipV="1">
          <a:off x="11739245" y="5217523"/>
          <a:ext cx="67056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157399</xdr:rowOff>
    </xdr:from>
    <xdr:to>
      <xdr:col>64</xdr:col>
      <xdr:colOff>123825</xdr:colOff>
      <xdr:row>28</xdr:row>
      <xdr:rowOff>87549</xdr:rowOff>
    </xdr:to>
    <xdr:sp macro="" textlink="">
      <xdr:nvSpPr>
        <xdr:cNvPr id="158" name="楕円 157">
          <a:extLst>
            <a:ext uri="{FF2B5EF4-FFF2-40B4-BE49-F238E27FC236}">
              <a16:creationId xmlns:a16="http://schemas.microsoft.com/office/drawing/2014/main" id="{3BB4E388-236B-45A9-B550-DC71F79A9D1D}"/>
            </a:ext>
          </a:extLst>
        </xdr:cNvPr>
        <xdr:cNvSpPr/>
      </xdr:nvSpPr>
      <xdr:spPr>
        <a:xfrm>
          <a:off x="11017885" y="5453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79738</xdr:rowOff>
    </xdr:from>
    <xdr:to>
      <xdr:col>68</xdr:col>
      <xdr:colOff>73025</xdr:colOff>
      <xdr:row>28</xdr:row>
      <xdr:rowOff>36749</xdr:rowOff>
    </xdr:to>
    <xdr:cxnSp macro="">
      <xdr:nvCxnSpPr>
        <xdr:cNvPr id="159" name="直線コネクタ 158">
          <a:extLst>
            <a:ext uri="{FF2B5EF4-FFF2-40B4-BE49-F238E27FC236}">
              <a16:creationId xmlns:a16="http://schemas.microsoft.com/office/drawing/2014/main" id="{E9C97913-BFD3-4D2F-89B5-1D240F0C84E0}"/>
            </a:ext>
          </a:extLst>
        </xdr:cNvPr>
        <xdr:cNvCxnSpPr/>
      </xdr:nvCxnSpPr>
      <xdr:spPr>
        <a:xfrm flipV="1">
          <a:off x="11068685" y="5375638"/>
          <a:ext cx="670560" cy="1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41928</xdr:rowOff>
    </xdr:from>
    <xdr:to>
      <xdr:col>60</xdr:col>
      <xdr:colOff>123825</xdr:colOff>
      <xdr:row>28</xdr:row>
      <xdr:rowOff>143528</xdr:rowOff>
    </xdr:to>
    <xdr:sp macro="" textlink="">
      <xdr:nvSpPr>
        <xdr:cNvPr id="160" name="楕円 159">
          <a:extLst>
            <a:ext uri="{FF2B5EF4-FFF2-40B4-BE49-F238E27FC236}">
              <a16:creationId xmlns:a16="http://schemas.microsoft.com/office/drawing/2014/main" id="{55021579-F52E-4E80-9A4C-A6050624A24C}"/>
            </a:ext>
          </a:extLst>
        </xdr:cNvPr>
        <xdr:cNvSpPr/>
      </xdr:nvSpPr>
      <xdr:spPr>
        <a:xfrm>
          <a:off x="10347325" y="550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36749</xdr:rowOff>
    </xdr:from>
    <xdr:to>
      <xdr:col>64</xdr:col>
      <xdr:colOff>73025</xdr:colOff>
      <xdr:row>28</xdr:row>
      <xdr:rowOff>92728</xdr:rowOff>
    </xdr:to>
    <xdr:cxnSp macro="">
      <xdr:nvCxnSpPr>
        <xdr:cNvPr id="161" name="直線コネクタ 160">
          <a:extLst>
            <a:ext uri="{FF2B5EF4-FFF2-40B4-BE49-F238E27FC236}">
              <a16:creationId xmlns:a16="http://schemas.microsoft.com/office/drawing/2014/main" id="{8EADFB2A-1246-49D7-81A6-0A805BAEB0BB}"/>
            </a:ext>
          </a:extLst>
        </xdr:cNvPr>
        <xdr:cNvCxnSpPr/>
      </xdr:nvCxnSpPr>
      <xdr:spPr>
        <a:xfrm flipV="1">
          <a:off x="10398125" y="5500289"/>
          <a:ext cx="670560" cy="5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89507</xdr:rowOff>
    </xdr:from>
    <xdr:ext cx="469744" cy="259045"/>
    <xdr:sp macro="" textlink="">
      <xdr:nvSpPr>
        <xdr:cNvPr id="162" name="n_1aveValue債務償還比率">
          <a:extLst>
            <a:ext uri="{FF2B5EF4-FFF2-40B4-BE49-F238E27FC236}">
              <a16:creationId xmlns:a16="http://schemas.microsoft.com/office/drawing/2014/main" id="{BF2B9ED9-39CE-4E8F-AC1E-E61113D67F50}"/>
            </a:ext>
          </a:extLst>
        </xdr:cNvPr>
        <xdr:cNvSpPr txBox="1"/>
      </xdr:nvSpPr>
      <xdr:spPr>
        <a:xfrm>
          <a:off x="12185092" y="572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8581</xdr:rowOff>
    </xdr:from>
    <xdr:ext cx="469744" cy="259045"/>
    <xdr:sp macro="" textlink="">
      <xdr:nvSpPr>
        <xdr:cNvPr id="163" name="n_2aveValue債務償還比率">
          <a:extLst>
            <a:ext uri="{FF2B5EF4-FFF2-40B4-BE49-F238E27FC236}">
              <a16:creationId xmlns:a16="http://schemas.microsoft.com/office/drawing/2014/main" id="{55469357-ED11-4E37-9973-939D005DEDAC}"/>
            </a:ext>
          </a:extLst>
        </xdr:cNvPr>
        <xdr:cNvSpPr txBox="1"/>
      </xdr:nvSpPr>
      <xdr:spPr>
        <a:xfrm>
          <a:off x="11527232" y="580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14441</xdr:rowOff>
    </xdr:from>
    <xdr:ext cx="469744" cy="259045"/>
    <xdr:sp macro="" textlink="">
      <xdr:nvSpPr>
        <xdr:cNvPr id="164" name="n_3aveValue債務償還比率">
          <a:extLst>
            <a:ext uri="{FF2B5EF4-FFF2-40B4-BE49-F238E27FC236}">
              <a16:creationId xmlns:a16="http://schemas.microsoft.com/office/drawing/2014/main" id="{092E9B57-5388-4A33-96C1-70427AC6BD67}"/>
            </a:ext>
          </a:extLst>
        </xdr:cNvPr>
        <xdr:cNvSpPr txBox="1"/>
      </xdr:nvSpPr>
      <xdr:spPr>
        <a:xfrm>
          <a:off x="10856672" y="581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31558</xdr:rowOff>
    </xdr:from>
    <xdr:ext cx="469744" cy="259045"/>
    <xdr:sp macro="" textlink="">
      <xdr:nvSpPr>
        <xdr:cNvPr id="165" name="n_4aveValue債務償還比率">
          <a:extLst>
            <a:ext uri="{FF2B5EF4-FFF2-40B4-BE49-F238E27FC236}">
              <a16:creationId xmlns:a16="http://schemas.microsoft.com/office/drawing/2014/main" id="{426DF0AA-1C37-4B65-9E05-AB2716513E00}"/>
            </a:ext>
          </a:extLst>
        </xdr:cNvPr>
        <xdr:cNvSpPr txBox="1"/>
      </xdr:nvSpPr>
      <xdr:spPr>
        <a:xfrm>
          <a:off x="10186112" y="583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156590</xdr:rowOff>
    </xdr:from>
    <xdr:ext cx="405111" cy="259045"/>
    <xdr:sp macro="" textlink="">
      <xdr:nvSpPr>
        <xdr:cNvPr id="166" name="n_1mainValue債務償還比率">
          <a:extLst>
            <a:ext uri="{FF2B5EF4-FFF2-40B4-BE49-F238E27FC236}">
              <a16:creationId xmlns:a16="http://schemas.microsoft.com/office/drawing/2014/main" id="{F778E0F4-C5A1-463E-8262-87DD951FAD1A}"/>
            </a:ext>
          </a:extLst>
        </xdr:cNvPr>
        <xdr:cNvSpPr txBox="1"/>
      </xdr:nvSpPr>
      <xdr:spPr>
        <a:xfrm>
          <a:off x="12217409" y="494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147065</xdr:rowOff>
    </xdr:from>
    <xdr:ext cx="469744" cy="259045"/>
    <xdr:sp macro="" textlink="">
      <xdr:nvSpPr>
        <xdr:cNvPr id="167" name="n_2mainValue債務償還比率">
          <a:extLst>
            <a:ext uri="{FF2B5EF4-FFF2-40B4-BE49-F238E27FC236}">
              <a16:creationId xmlns:a16="http://schemas.microsoft.com/office/drawing/2014/main" id="{524E2F2C-DC94-4F9D-87A2-48F88133287B}"/>
            </a:ext>
          </a:extLst>
        </xdr:cNvPr>
        <xdr:cNvSpPr txBox="1"/>
      </xdr:nvSpPr>
      <xdr:spPr>
        <a:xfrm>
          <a:off x="11527232" y="510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104076</xdr:rowOff>
    </xdr:from>
    <xdr:ext cx="469744" cy="259045"/>
    <xdr:sp macro="" textlink="">
      <xdr:nvSpPr>
        <xdr:cNvPr id="168" name="n_3mainValue債務償還比率">
          <a:extLst>
            <a:ext uri="{FF2B5EF4-FFF2-40B4-BE49-F238E27FC236}">
              <a16:creationId xmlns:a16="http://schemas.microsoft.com/office/drawing/2014/main" id="{D31A8550-C66F-45ED-A56F-9555A275BDD0}"/>
            </a:ext>
          </a:extLst>
        </xdr:cNvPr>
        <xdr:cNvSpPr txBox="1"/>
      </xdr:nvSpPr>
      <xdr:spPr>
        <a:xfrm>
          <a:off x="10856672" y="523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160055</xdr:rowOff>
    </xdr:from>
    <xdr:ext cx="469744" cy="259045"/>
    <xdr:sp macro="" textlink="">
      <xdr:nvSpPr>
        <xdr:cNvPr id="169" name="n_4mainValue債務償還比率">
          <a:extLst>
            <a:ext uri="{FF2B5EF4-FFF2-40B4-BE49-F238E27FC236}">
              <a16:creationId xmlns:a16="http://schemas.microsoft.com/office/drawing/2014/main" id="{773E57E1-CE7B-4866-940B-9ECA3D898A6F}"/>
            </a:ext>
          </a:extLst>
        </xdr:cNvPr>
        <xdr:cNvSpPr txBox="1"/>
      </xdr:nvSpPr>
      <xdr:spPr>
        <a:xfrm>
          <a:off x="10186112" y="528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8F956F3C-0264-48DA-B7EF-7766309A722D}"/>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51869169-E713-4549-8DD5-6A27A02673C1}"/>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8EF56237-9C48-4716-8E6C-B1FD1CEACDEA}"/>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D0CF64E6-B015-4B92-B759-D6DDDF237789}"/>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6B4B5E66-AB88-464D-A849-5AE3571749D4}"/>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63003A7D-63D2-4E75-B045-F57DDB05C142}"/>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62B6E1-DB90-4424-9846-C6420581362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27DC49-4EBA-4DED-94AE-F6EE41126A1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34737E-55D0-4832-92E9-67814C000A0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2F96CDA-BF61-46A0-A485-F26C03BD6FC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C1DF81-6C4F-46D1-B610-7B9489DF511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0AFC40-FAA9-449F-A513-09C8D6F7A01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C89A5B-E2D6-44DD-B6D0-7C2CD7B1C4E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3EA2332-FE55-43B7-8BDD-F36456D6384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955AE1A-0B66-4FF1-A4FE-08CC43EEBAD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9FF41A-8D22-4A2C-A1DF-DEDA74F9402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5,761
5,609
19.90
3,237,979
2,974,565
223,108
2,120,283
1,678,566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7D9768F-ADA3-499C-91DF-17C482DE239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9B2F59-7E39-45DA-B354-267AAEE0D43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186537A-8791-4355-93B8-8FF00875543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7F2F4B-1D6C-40E0-8895-8716313144F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0D62FA-8F96-4BC2-AF29-18C6FBA18AC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97CDCCD-03C0-4328-8861-698513239E27}"/>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A89AD75-B7AD-470B-AE35-DE4E9A115AE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35EFC0-AE36-4E11-8B47-CF6C769638D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04786C6-BB9C-4B7C-9D92-E9AC5828B14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13FD584-838A-4174-81E9-C9C67028745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4B6C84-0EAB-4A60-97E3-2E35A5E9676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2AB690A-5A8B-4166-853C-00F3D3AF85C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AC2C7E7-9460-49D4-B979-C0C485ADB55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9E4FCB1-2EF4-4E83-92D4-4786BCBE467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F1CF2F-9017-4347-9A75-E42CAE537C6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A84056C-911E-4A08-8849-95FD9648E1C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C244FD2-3233-4845-8533-C4AC7055ACD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7FDA4C-6DE4-47F2-BE89-8BB3B23D60B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041573B-C9BD-4339-BDA9-F57DCFADFF0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0708852-E600-459F-9040-3447D7AD4E2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B2FB990-161F-4BCE-A3BE-9BCF829A69C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C9C43BA-1C05-4E21-ABF3-506EFA86344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B00C7F2-0AF0-4282-B964-20C579D5C3D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C3AEB23-5F68-4B2F-8E04-563C4DFCAC0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89BF1A1-ADC4-4B21-B8EA-66F2676F1CE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4C4F4E4-EF57-47AB-9899-18CD51A6BDA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8A6B883-EF8C-4C74-9116-DA59D1B2E77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32F7ACB-1BE2-4C28-9D28-3656E98C84D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C9066F4-AD79-4627-BF4C-C91B7DDBBC2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25DAC13-AE42-45D1-9743-BE43883960C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4BF01EA-C2FA-4289-A70A-77AE89A5296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EBE96CA-6441-4300-8005-F9E8E67E585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3CFD21E-9BA1-4179-AE6B-780A123A952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F8AE090-33ED-4E66-83FF-4CB25B42FD72}"/>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0C003D8-CEFF-4136-BD82-C2E121AEC9B4}"/>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1B87239-B431-45E6-A59E-84FBD9316E2D}"/>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77BDCB3-A84D-4455-B51A-E3099FA1A84D}"/>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3160DE4-BFCA-445E-9094-34B82B7E3484}"/>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68EB58B-F249-4C72-A6D8-9B89D0C55985}"/>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330D45B-3143-426C-9D93-42B83DA6FFAE}"/>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3904955-860B-4D1E-9033-E1442440C0A1}"/>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EDA8A56-47DE-4F99-9A24-F28DC68086CD}"/>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A356222-7E3D-4800-BB61-8C9D4FCB40D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9651AFF-77B0-4867-8DA3-F2ACC5674ECF}"/>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01D8D40-8E7C-4EC3-A7F3-8976CFB260D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D8834A26-E709-4B2A-92C4-CED523E67649}"/>
            </a:ext>
          </a:extLst>
        </xdr:cNvPr>
        <xdr:cNvCxnSpPr/>
      </xdr:nvCxnSpPr>
      <xdr:spPr>
        <a:xfrm flipV="1">
          <a:off x="4086225" y="564642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A8A2E665-7229-4E56-BEAF-E473A3A437EB}"/>
            </a:ext>
          </a:extLst>
        </xdr:cNvPr>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D836F9A9-3971-4425-8964-129552AA5DB9}"/>
            </a:ext>
          </a:extLst>
        </xdr:cNvPr>
        <xdr:cNvCxnSpPr/>
      </xdr:nvCxnSpPr>
      <xdr:spPr>
        <a:xfrm>
          <a:off x="4020820" y="703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7C027D83-A372-4352-957F-9B347E5734C7}"/>
            </a:ext>
          </a:extLst>
        </xdr:cNvPr>
        <xdr:cNvSpPr txBox="1"/>
      </xdr:nvSpPr>
      <xdr:spPr>
        <a:xfrm>
          <a:off x="412496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1C5F3D9F-F3D5-418C-99C4-281D27AF686C}"/>
            </a:ext>
          </a:extLst>
        </xdr:cNvPr>
        <xdr:cNvCxnSpPr/>
      </xdr:nvCxnSpPr>
      <xdr:spPr>
        <a:xfrm>
          <a:off x="4020820" y="564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a:extLst>
            <a:ext uri="{FF2B5EF4-FFF2-40B4-BE49-F238E27FC236}">
              <a16:creationId xmlns:a16="http://schemas.microsoft.com/office/drawing/2014/main" id="{097FA769-2565-494C-A7BC-66AC7565A6DF}"/>
            </a:ext>
          </a:extLst>
        </xdr:cNvPr>
        <xdr:cNvSpPr txBox="1"/>
      </xdr:nvSpPr>
      <xdr:spPr>
        <a:xfrm>
          <a:off x="4124960" y="636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D31AB5E1-14A1-4820-9352-D77C607439B9}"/>
            </a:ext>
          </a:extLst>
        </xdr:cNvPr>
        <xdr:cNvSpPr/>
      </xdr:nvSpPr>
      <xdr:spPr>
        <a:xfrm>
          <a:off x="403606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436A9859-43BF-4FA4-94ED-CBE3D4356428}"/>
            </a:ext>
          </a:extLst>
        </xdr:cNvPr>
        <xdr:cNvSpPr/>
      </xdr:nvSpPr>
      <xdr:spPr>
        <a:xfrm>
          <a:off x="3312160" y="6367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C4AAD2F8-8AB7-4A1C-82E1-D2F4D8D32594}"/>
            </a:ext>
          </a:extLst>
        </xdr:cNvPr>
        <xdr:cNvSpPr/>
      </xdr:nvSpPr>
      <xdr:spPr>
        <a:xfrm>
          <a:off x="25146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C787872C-3681-4711-B190-DFAAE216D161}"/>
            </a:ext>
          </a:extLst>
        </xdr:cNvPr>
        <xdr:cNvSpPr/>
      </xdr:nvSpPr>
      <xdr:spPr>
        <a:xfrm>
          <a:off x="1739900" y="634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2E4AAF57-7A24-4874-A520-2437B5FB7D6E}"/>
            </a:ext>
          </a:extLst>
        </xdr:cNvPr>
        <xdr:cNvSpPr/>
      </xdr:nvSpPr>
      <xdr:spPr>
        <a:xfrm>
          <a:off x="96520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2FADA37-C651-4205-8C02-0DA7DBEA79D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07CE9CC-F873-4CBA-9FB4-5C69BAF6C5F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C23026A-D4EF-427C-8FE7-E6699C98C0E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DD44F8E-3652-4A13-9351-00F7827429C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4DA637A-201F-4311-8888-7E342AB7A13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90170</xdr:rowOff>
    </xdr:from>
    <xdr:to>
      <xdr:col>24</xdr:col>
      <xdr:colOff>114300</xdr:colOff>
      <xdr:row>36</xdr:row>
      <xdr:rowOff>20320</xdr:rowOff>
    </xdr:to>
    <xdr:sp macro="" textlink="">
      <xdr:nvSpPr>
        <xdr:cNvPr id="73" name="楕円 72">
          <a:extLst>
            <a:ext uri="{FF2B5EF4-FFF2-40B4-BE49-F238E27FC236}">
              <a16:creationId xmlns:a16="http://schemas.microsoft.com/office/drawing/2014/main" id="{71BC787A-98FE-41EC-A6AA-11E8ABC4A5BA}"/>
            </a:ext>
          </a:extLst>
        </xdr:cNvPr>
        <xdr:cNvSpPr/>
      </xdr:nvSpPr>
      <xdr:spPr>
        <a:xfrm>
          <a:off x="4036060" y="5957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113047</xdr:rowOff>
    </xdr:from>
    <xdr:ext cx="405111" cy="259045"/>
    <xdr:sp macro="" textlink="">
      <xdr:nvSpPr>
        <xdr:cNvPr id="74" name="【道路】&#10;有形固定資産減価償却率該当値テキスト">
          <a:extLst>
            <a:ext uri="{FF2B5EF4-FFF2-40B4-BE49-F238E27FC236}">
              <a16:creationId xmlns:a16="http://schemas.microsoft.com/office/drawing/2014/main" id="{24DEC732-27C5-4D51-A222-9E6B7C4A6319}"/>
            </a:ext>
          </a:extLst>
        </xdr:cNvPr>
        <xdr:cNvSpPr txBox="1"/>
      </xdr:nvSpPr>
      <xdr:spPr>
        <a:xfrm>
          <a:off x="4124960"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57785</xdr:rowOff>
    </xdr:from>
    <xdr:to>
      <xdr:col>20</xdr:col>
      <xdr:colOff>38100</xdr:colOff>
      <xdr:row>35</xdr:row>
      <xdr:rowOff>159385</xdr:rowOff>
    </xdr:to>
    <xdr:sp macro="" textlink="">
      <xdr:nvSpPr>
        <xdr:cNvPr id="75" name="楕円 74">
          <a:extLst>
            <a:ext uri="{FF2B5EF4-FFF2-40B4-BE49-F238E27FC236}">
              <a16:creationId xmlns:a16="http://schemas.microsoft.com/office/drawing/2014/main" id="{0AC29AB9-A312-49CF-B495-26FCCD501046}"/>
            </a:ext>
          </a:extLst>
        </xdr:cNvPr>
        <xdr:cNvSpPr/>
      </xdr:nvSpPr>
      <xdr:spPr>
        <a:xfrm>
          <a:off x="3312160" y="59251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108585</xdr:rowOff>
    </xdr:from>
    <xdr:to>
      <xdr:col>24</xdr:col>
      <xdr:colOff>63500</xdr:colOff>
      <xdr:row>35</xdr:row>
      <xdr:rowOff>140970</xdr:rowOff>
    </xdr:to>
    <xdr:cxnSp macro="">
      <xdr:nvCxnSpPr>
        <xdr:cNvPr id="76" name="直線コネクタ 75">
          <a:extLst>
            <a:ext uri="{FF2B5EF4-FFF2-40B4-BE49-F238E27FC236}">
              <a16:creationId xmlns:a16="http://schemas.microsoft.com/office/drawing/2014/main" id="{63482F9E-0EA1-4B75-A833-A9746C0EF467}"/>
            </a:ext>
          </a:extLst>
        </xdr:cNvPr>
        <xdr:cNvCxnSpPr/>
      </xdr:nvCxnSpPr>
      <xdr:spPr>
        <a:xfrm>
          <a:off x="3355340" y="597598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17780</xdr:rowOff>
    </xdr:from>
    <xdr:to>
      <xdr:col>15</xdr:col>
      <xdr:colOff>101600</xdr:colOff>
      <xdr:row>35</xdr:row>
      <xdr:rowOff>119380</xdr:rowOff>
    </xdr:to>
    <xdr:sp macro="" textlink="">
      <xdr:nvSpPr>
        <xdr:cNvPr id="77" name="楕円 76">
          <a:extLst>
            <a:ext uri="{FF2B5EF4-FFF2-40B4-BE49-F238E27FC236}">
              <a16:creationId xmlns:a16="http://schemas.microsoft.com/office/drawing/2014/main" id="{5B3CA6ED-7E4D-4569-99CA-57A7C551D7FC}"/>
            </a:ext>
          </a:extLst>
        </xdr:cNvPr>
        <xdr:cNvSpPr/>
      </xdr:nvSpPr>
      <xdr:spPr>
        <a:xfrm>
          <a:off x="25146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68580</xdr:rowOff>
    </xdr:from>
    <xdr:to>
      <xdr:col>19</xdr:col>
      <xdr:colOff>177800</xdr:colOff>
      <xdr:row>35</xdr:row>
      <xdr:rowOff>108585</xdr:rowOff>
    </xdr:to>
    <xdr:cxnSp macro="">
      <xdr:nvCxnSpPr>
        <xdr:cNvPr id="78" name="直線コネクタ 77">
          <a:extLst>
            <a:ext uri="{FF2B5EF4-FFF2-40B4-BE49-F238E27FC236}">
              <a16:creationId xmlns:a16="http://schemas.microsoft.com/office/drawing/2014/main" id="{067C6ED3-4332-43BA-A322-8930BA553C4D}"/>
            </a:ext>
          </a:extLst>
        </xdr:cNvPr>
        <xdr:cNvCxnSpPr/>
      </xdr:nvCxnSpPr>
      <xdr:spPr>
        <a:xfrm>
          <a:off x="2565400" y="593598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156845</xdr:rowOff>
    </xdr:from>
    <xdr:to>
      <xdr:col>10</xdr:col>
      <xdr:colOff>165100</xdr:colOff>
      <xdr:row>35</xdr:row>
      <xdr:rowOff>86995</xdr:rowOff>
    </xdr:to>
    <xdr:sp macro="" textlink="">
      <xdr:nvSpPr>
        <xdr:cNvPr id="79" name="楕円 78">
          <a:extLst>
            <a:ext uri="{FF2B5EF4-FFF2-40B4-BE49-F238E27FC236}">
              <a16:creationId xmlns:a16="http://schemas.microsoft.com/office/drawing/2014/main" id="{A0B46199-BDFE-4E99-AFC6-3BB97E8BFD7F}"/>
            </a:ext>
          </a:extLst>
        </xdr:cNvPr>
        <xdr:cNvSpPr/>
      </xdr:nvSpPr>
      <xdr:spPr>
        <a:xfrm>
          <a:off x="1739900" y="5856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36195</xdr:rowOff>
    </xdr:from>
    <xdr:to>
      <xdr:col>15</xdr:col>
      <xdr:colOff>50800</xdr:colOff>
      <xdr:row>35</xdr:row>
      <xdr:rowOff>68580</xdr:rowOff>
    </xdr:to>
    <xdr:cxnSp macro="">
      <xdr:nvCxnSpPr>
        <xdr:cNvPr id="80" name="直線コネクタ 79">
          <a:extLst>
            <a:ext uri="{FF2B5EF4-FFF2-40B4-BE49-F238E27FC236}">
              <a16:creationId xmlns:a16="http://schemas.microsoft.com/office/drawing/2014/main" id="{51DFCFE3-A54C-4EAF-89BE-4DF2D22F27F3}"/>
            </a:ext>
          </a:extLst>
        </xdr:cNvPr>
        <xdr:cNvCxnSpPr/>
      </xdr:nvCxnSpPr>
      <xdr:spPr>
        <a:xfrm>
          <a:off x="1790700" y="590359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120650</xdr:rowOff>
    </xdr:from>
    <xdr:to>
      <xdr:col>6</xdr:col>
      <xdr:colOff>38100</xdr:colOff>
      <xdr:row>35</xdr:row>
      <xdr:rowOff>50800</xdr:rowOff>
    </xdr:to>
    <xdr:sp macro="" textlink="">
      <xdr:nvSpPr>
        <xdr:cNvPr id="81" name="楕円 80">
          <a:extLst>
            <a:ext uri="{FF2B5EF4-FFF2-40B4-BE49-F238E27FC236}">
              <a16:creationId xmlns:a16="http://schemas.microsoft.com/office/drawing/2014/main" id="{CF7BCEB2-DFBD-424B-ADDD-499BF96C2CCE}"/>
            </a:ext>
          </a:extLst>
        </xdr:cNvPr>
        <xdr:cNvSpPr/>
      </xdr:nvSpPr>
      <xdr:spPr>
        <a:xfrm>
          <a:off x="965200" y="5820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0</xdr:rowOff>
    </xdr:from>
    <xdr:to>
      <xdr:col>10</xdr:col>
      <xdr:colOff>114300</xdr:colOff>
      <xdr:row>35</xdr:row>
      <xdr:rowOff>36195</xdr:rowOff>
    </xdr:to>
    <xdr:cxnSp macro="">
      <xdr:nvCxnSpPr>
        <xdr:cNvPr id="82" name="直線コネクタ 81">
          <a:extLst>
            <a:ext uri="{FF2B5EF4-FFF2-40B4-BE49-F238E27FC236}">
              <a16:creationId xmlns:a16="http://schemas.microsoft.com/office/drawing/2014/main" id="{A037AF31-F680-49A3-BB70-E78F8200431D}"/>
            </a:ext>
          </a:extLst>
        </xdr:cNvPr>
        <xdr:cNvCxnSpPr/>
      </xdr:nvCxnSpPr>
      <xdr:spPr>
        <a:xfrm>
          <a:off x="1008380" y="586740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a:extLst>
            <a:ext uri="{FF2B5EF4-FFF2-40B4-BE49-F238E27FC236}">
              <a16:creationId xmlns:a16="http://schemas.microsoft.com/office/drawing/2014/main" id="{558F245D-3383-49D3-987C-B855BE420DF6}"/>
            </a:ext>
          </a:extLst>
        </xdr:cNvPr>
        <xdr:cNvSpPr txBox="1"/>
      </xdr:nvSpPr>
      <xdr:spPr>
        <a:xfrm>
          <a:off x="317056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4" name="n_2aveValue【道路】&#10;有形固定資産減価償却率">
          <a:extLst>
            <a:ext uri="{FF2B5EF4-FFF2-40B4-BE49-F238E27FC236}">
              <a16:creationId xmlns:a16="http://schemas.microsoft.com/office/drawing/2014/main" id="{435DEF36-8BB8-49F1-BF34-3752059A28C0}"/>
            </a:ext>
          </a:extLst>
        </xdr:cNvPr>
        <xdr:cNvSpPr txBox="1"/>
      </xdr:nvSpPr>
      <xdr:spPr>
        <a:xfrm>
          <a:off x="238570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5" name="n_3aveValue【道路】&#10;有形固定資産減価償却率">
          <a:extLst>
            <a:ext uri="{FF2B5EF4-FFF2-40B4-BE49-F238E27FC236}">
              <a16:creationId xmlns:a16="http://schemas.microsoft.com/office/drawing/2014/main" id="{837F1CDC-03B8-40CC-B77E-A77583F442CA}"/>
            </a:ext>
          </a:extLst>
        </xdr:cNvPr>
        <xdr:cNvSpPr txBox="1"/>
      </xdr:nvSpPr>
      <xdr:spPr>
        <a:xfrm>
          <a:off x="161100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E4538E3D-B406-403E-954B-7E36529BA0E5}"/>
            </a:ext>
          </a:extLst>
        </xdr:cNvPr>
        <xdr:cNvSpPr txBox="1"/>
      </xdr:nvSpPr>
      <xdr:spPr>
        <a:xfrm>
          <a:off x="83630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4462</xdr:rowOff>
    </xdr:from>
    <xdr:ext cx="405111" cy="259045"/>
    <xdr:sp macro="" textlink="">
      <xdr:nvSpPr>
        <xdr:cNvPr id="87" name="n_1mainValue【道路】&#10;有形固定資産減価償却率">
          <a:extLst>
            <a:ext uri="{FF2B5EF4-FFF2-40B4-BE49-F238E27FC236}">
              <a16:creationId xmlns:a16="http://schemas.microsoft.com/office/drawing/2014/main" id="{E25940E1-A675-4060-A5E7-AAFC8FC6807D}"/>
            </a:ext>
          </a:extLst>
        </xdr:cNvPr>
        <xdr:cNvSpPr txBox="1"/>
      </xdr:nvSpPr>
      <xdr:spPr>
        <a:xfrm>
          <a:off x="317056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135907</xdr:rowOff>
    </xdr:from>
    <xdr:ext cx="405111" cy="259045"/>
    <xdr:sp macro="" textlink="">
      <xdr:nvSpPr>
        <xdr:cNvPr id="88" name="n_2mainValue【道路】&#10;有形固定資産減価償却率">
          <a:extLst>
            <a:ext uri="{FF2B5EF4-FFF2-40B4-BE49-F238E27FC236}">
              <a16:creationId xmlns:a16="http://schemas.microsoft.com/office/drawing/2014/main" id="{FCEEBB9B-B514-4FB1-9DFF-0FDAA55C24BE}"/>
            </a:ext>
          </a:extLst>
        </xdr:cNvPr>
        <xdr:cNvSpPr txBox="1"/>
      </xdr:nvSpPr>
      <xdr:spPr>
        <a:xfrm>
          <a:off x="238570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103522</xdr:rowOff>
    </xdr:from>
    <xdr:ext cx="405111" cy="259045"/>
    <xdr:sp macro="" textlink="">
      <xdr:nvSpPr>
        <xdr:cNvPr id="89" name="n_3mainValue【道路】&#10;有形固定資産減価償却率">
          <a:extLst>
            <a:ext uri="{FF2B5EF4-FFF2-40B4-BE49-F238E27FC236}">
              <a16:creationId xmlns:a16="http://schemas.microsoft.com/office/drawing/2014/main" id="{7F376CFA-11B6-4AF6-B5CB-B10828141FD0}"/>
            </a:ext>
          </a:extLst>
        </xdr:cNvPr>
        <xdr:cNvSpPr txBox="1"/>
      </xdr:nvSpPr>
      <xdr:spPr>
        <a:xfrm>
          <a:off x="1611004" y="56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67327</xdr:rowOff>
    </xdr:from>
    <xdr:ext cx="405111" cy="259045"/>
    <xdr:sp macro="" textlink="">
      <xdr:nvSpPr>
        <xdr:cNvPr id="90" name="n_4mainValue【道路】&#10;有形固定資産減価償却率">
          <a:extLst>
            <a:ext uri="{FF2B5EF4-FFF2-40B4-BE49-F238E27FC236}">
              <a16:creationId xmlns:a16="http://schemas.microsoft.com/office/drawing/2014/main" id="{5DC8AC3D-954A-4876-810D-F5A3AF944F40}"/>
            </a:ext>
          </a:extLst>
        </xdr:cNvPr>
        <xdr:cNvSpPr txBox="1"/>
      </xdr:nvSpPr>
      <xdr:spPr>
        <a:xfrm>
          <a:off x="836304"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2EAF922-75A0-4653-924D-B17AEAACAD9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35817CC-B6EF-464A-B950-580389B683D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9DEE457-A58F-4445-89E9-6D4503E222C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F4B8B80-F8F9-4B37-AA7F-83DEA54F7B4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8D29B02-F529-4FBA-B964-2BEDACC76EF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0A0AD6A-D47B-414F-B82E-AC84CC8013F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E56B0EF-4567-4792-96B1-BD2B8AC4CC2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127B8FC-08FE-458C-B2A9-CF394482316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38AC3AE-439B-4D9E-B2F5-31171E9D7FF5}"/>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C01E170-9973-4BBC-AB57-9356A5F9389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5AFD62A-EADE-4DD0-925A-0988B43DEE77}"/>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B9ACC8F-2541-4FAC-9E25-7BBF54DF93F4}"/>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87A8061-855A-4658-9684-8420CE4BB6B3}"/>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CD34F6B-B0DC-474E-B981-34C00BE7E70F}"/>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7E07DFF-BC3D-4367-9CE8-84EC5DE8E569}"/>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5211584-9E51-468B-AB9F-76F96636D3E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B1F259B-39B4-4C9F-8392-FD92D202E464}"/>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275EE7E-ED49-47FE-8CB8-06C1784E4993}"/>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6BE4C20-D97C-4E76-B030-50816309E35A}"/>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D9729D89-1886-4CBD-AD9F-116EC7EACCAF}"/>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D1B750A-9679-453C-AE7B-0A3A19E97FB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433B784-AE10-44DD-AF14-4B3D5FA17B26}"/>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31D6CB9-5244-4CD8-93FC-F308ABB24EA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BB565EBB-A223-4475-9373-389AF3C72D22}"/>
            </a:ext>
          </a:extLst>
        </xdr:cNvPr>
        <xdr:cNvCxnSpPr/>
      </xdr:nvCxnSpPr>
      <xdr:spPr>
        <a:xfrm flipV="1">
          <a:off x="9219565" y="5534292"/>
          <a:ext cx="0" cy="149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8B2FB9C1-3A22-407E-865C-37E9010B7669}"/>
            </a:ext>
          </a:extLst>
        </xdr:cNvPr>
        <xdr:cNvSpPr txBox="1"/>
      </xdr:nvSpPr>
      <xdr:spPr>
        <a:xfrm>
          <a:off x="9258300" y="70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40E3AA83-64B2-4BB6-B6C2-72BB8B79EF2A}"/>
            </a:ext>
          </a:extLst>
        </xdr:cNvPr>
        <xdr:cNvCxnSpPr/>
      </xdr:nvCxnSpPr>
      <xdr:spPr>
        <a:xfrm>
          <a:off x="9154160" y="7032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14092064-2EFB-4FB9-8C1B-C76EA8693C19}"/>
            </a:ext>
          </a:extLst>
        </xdr:cNvPr>
        <xdr:cNvSpPr txBox="1"/>
      </xdr:nvSpPr>
      <xdr:spPr>
        <a:xfrm>
          <a:off x="9258300" y="531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279BBE7D-1C3A-4BFA-AA5C-A1014125DD68}"/>
            </a:ext>
          </a:extLst>
        </xdr:cNvPr>
        <xdr:cNvCxnSpPr/>
      </xdr:nvCxnSpPr>
      <xdr:spPr>
        <a:xfrm>
          <a:off x="9154160" y="5534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a:extLst>
            <a:ext uri="{FF2B5EF4-FFF2-40B4-BE49-F238E27FC236}">
              <a16:creationId xmlns:a16="http://schemas.microsoft.com/office/drawing/2014/main" id="{5A793879-1B0E-41DD-B689-D8C1B002CC9C}"/>
            </a:ext>
          </a:extLst>
        </xdr:cNvPr>
        <xdr:cNvSpPr txBox="1"/>
      </xdr:nvSpPr>
      <xdr:spPr>
        <a:xfrm>
          <a:off x="9258300" y="647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6A9171EA-A61B-44DB-9B5F-C37BAE63FB11}"/>
            </a:ext>
          </a:extLst>
        </xdr:cNvPr>
        <xdr:cNvSpPr/>
      </xdr:nvSpPr>
      <xdr:spPr>
        <a:xfrm>
          <a:off x="9192260" y="66195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6C0DAC3B-E9FA-405E-BAC0-8426CB768FD2}"/>
            </a:ext>
          </a:extLst>
        </xdr:cNvPr>
        <xdr:cNvSpPr/>
      </xdr:nvSpPr>
      <xdr:spPr>
        <a:xfrm>
          <a:off x="8445500" y="663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125895</xdr:rowOff>
    </xdr:from>
    <xdr:to>
      <xdr:col>46</xdr:col>
      <xdr:colOff>38100</xdr:colOff>
      <xdr:row>38</xdr:row>
      <xdr:rowOff>56045</xdr:rowOff>
    </xdr:to>
    <xdr:sp macro="" textlink="">
      <xdr:nvSpPr>
        <xdr:cNvPr id="122" name="フローチャート: 判断 121">
          <a:extLst>
            <a:ext uri="{FF2B5EF4-FFF2-40B4-BE49-F238E27FC236}">
              <a16:creationId xmlns:a16="http://schemas.microsoft.com/office/drawing/2014/main" id="{2B9DFE8A-5F52-4580-8E0A-01A0BC542334}"/>
            </a:ext>
          </a:extLst>
        </xdr:cNvPr>
        <xdr:cNvSpPr/>
      </xdr:nvSpPr>
      <xdr:spPr>
        <a:xfrm>
          <a:off x="7670800" y="63285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68428</xdr:rowOff>
    </xdr:from>
    <xdr:to>
      <xdr:col>41</xdr:col>
      <xdr:colOff>101600</xdr:colOff>
      <xdr:row>37</xdr:row>
      <xdr:rowOff>170028</xdr:rowOff>
    </xdr:to>
    <xdr:sp macro="" textlink="">
      <xdr:nvSpPr>
        <xdr:cNvPr id="123" name="フローチャート: 判断 122">
          <a:extLst>
            <a:ext uri="{FF2B5EF4-FFF2-40B4-BE49-F238E27FC236}">
              <a16:creationId xmlns:a16="http://schemas.microsoft.com/office/drawing/2014/main" id="{92455AFA-E4E7-4AE3-A187-91BDBFE3CF9F}"/>
            </a:ext>
          </a:extLst>
        </xdr:cNvPr>
        <xdr:cNvSpPr/>
      </xdr:nvSpPr>
      <xdr:spPr>
        <a:xfrm>
          <a:off x="6873240" y="62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97244</xdr:rowOff>
    </xdr:from>
    <xdr:to>
      <xdr:col>36</xdr:col>
      <xdr:colOff>165100</xdr:colOff>
      <xdr:row>37</xdr:row>
      <xdr:rowOff>27394</xdr:rowOff>
    </xdr:to>
    <xdr:sp macro="" textlink="">
      <xdr:nvSpPr>
        <xdr:cNvPr id="124" name="フローチャート: 判断 123">
          <a:extLst>
            <a:ext uri="{FF2B5EF4-FFF2-40B4-BE49-F238E27FC236}">
              <a16:creationId xmlns:a16="http://schemas.microsoft.com/office/drawing/2014/main" id="{D07BAB5A-11B6-4C5C-87AA-40E79ED437E7}"/>
            </a:ext>
          </a:extLst>
        </xdr:cNvPr>
        <xdr:cNvSpPr/>
      </xdr:nvSpPr>
      <xdr:spPr>
        <a:xfrm>
          <a:off x="6098540" y="6132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088205E-AC40-426B-B709-9411C4C937DE}"/>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E1843F1-AAEB-4CEE-9C13-C6CB3D90A1D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2BA9E46-9157-48AB-B706-8668DA80D32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FEDDF0E-CD51-4974-8013-A8A29529BEB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F7FCFD8-5FA8-48BA-9558-D3287EDE214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106617</xdr:rowOff>
    </xdr:from>
    <xdr:to>
      <xdr:col>55</xdr:col>
      <xdr:colOff>50800</xdr:colOff>
      <xdr:row>41</xdr:row>
      <xdr:rowOff>36767</xdr:rowOff>
    </xdr:to>
    <xdr:sp macro="" textlink="">
      <xdr:nvSpPr>
        <xdr:cNvPr id="130" name="楕円 129">
          <a:extLst>
            <a:ext uri="{FF2B5EF4-FFF2-40B4-BE49-F238E27FC236}">
              <a16:creationId xmlns:a16="http://schemas.microsoft.com/office/drawing/2014/main" id="{F686C662-CA30-4175-9B27-D9A7D4F5AB04}"/>
            </a:ext>
          </a:extLst>
        </xdr:cNvPr>
        <xdr:cNvSpPr/>
      </xdr:nvSpPr>
      <xdr:spPr>
        <a:xfrm>
          <a:off x="9192260" y="68122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85044</xdr:rowOff>
    </xdr:from>
    <xdr:ext cx="534377" cy="259045"/>
    <xdr:sp macro="" textlink="">
      <xdr:nvSpPr>
        <xdr:cNvPr id="131" name="【道路】&#10;一人当たり延長該当値テキスト">
          <a:extLst>
            <a:ext uri="{FF2B5EF4-FFF2-40B4-BE49-F238E27FC236}">
              <a16:creationId xmlns:a16="http://schemas.microsoft.com/office/drawing/2014/main" id="{5F290864-69FC-4AFE-84D0-D37B30CED82A}"/>
            </a:ext>
          </a:extLst>
        </xdr:cNvPr>
        <xdr:cNvSpPr txBox="1"/>
      </xdr:nvSpPr>
      <xdr:spPr>
        <a:xfrm>
          <a:off x="9258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108344</xdr:rowOff>
    </xdr:from>
    <xdr:to>
      <xdr:col>50</xdr:col>
      <xdr:colOff>165100</xdr:colOff>
      <xdr:row>41</xdr:row>
      <xdr:rowOff>38494</xdr:rowOff>
    </xdr:to>
    <xdr:sp macro="" textlink="">
      <xdr:nvSpPr>
        <xdr:cNvPr id="132" name="楕円 131">
          <a:extLst>
            <a:ext uri="{FF2B5EF4-FFF2-40B4-BE49-F238E27FC236}">
              <a16:creationId xmlns:a16="http://schemas.microsoft.com/office/drawing/2014/main" id="{D3420C31-1BAC-49F6-98BA-40EEAAEAE9E7}"/>
            </a:ext>
          </a:extLst>
        </xdr:cNvPr>
        <xdr:cNvSpPr/>
      </xdr:nvSpPr>
      <xdr:spPr>
        <a:xfrm>
          <a:off x="8445500" y="6813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157417</xdr:rowOff>
    </xdr:from>
    <xdr:to>
      <xdr:col>55</xdr:col>
      <xdr:colOff>0</xdr:colOff>
      <xdr:row>40</xdr:row>
      <xdr:rowOff>159144</xdr:rowOff>
    </xdr:to>
    <xdr:cxnSp macro="">
      <xdr:nvCxnSpPr>
        <xdr:cNvPr id="133" name="直線コネクタ 132">
          <a:extLst>
            <a:ext uri="{FF2B5EF4-FFF2-40B4-BE49-F238E27FC236}">
              <a16:creationId xmlns:a16="http://schemas.microsoft.com/office/drawing/2014/main" id="{D925F016-1839-4755-8892-6F8CF42C751B}"/>
            </a:ext>
          </a:extLst>
        </xdr:cNvPr>
        <xdr:cNvCxnSpPr/>
      </xdr:nvCxnSpPr>
      <xdr:spPr>
        <a:xfrm flipV="1">
          <a:off x="8496300" y="6863017"/>
          <a:ext cx="7239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111468</xdr:rowOff>
    </xdr:from>
    <xdr:to>
      <xdr:col>46</xdr:col>
      <xdr:colOff>38100</xdr:colOff>
      <xdr:row>41</xdr:row>
      <xdr:rowOff>41618</xdr:rowOff>
    </xdr:to>
    <xdr:sp macro="" textlink="">
      <xdr:nvSpPr>
        <xdr:cNvPr id="134" name="楕円 133">
          <a:extLst>
            <a:ext uri="{FF2B5EF4-FFF2-40B4-BE49-F238E27FC236}">
              <a16:creationId xmlns:a16="http://schemas.microsoft.com/office/drawing/2014/main" id="{2C2D020A-D8E9-4C78-83A3-EF4068FCE153}"/>
            </a:ext>
          </a:extLst>
        </xdr:cNvPr>
        <xdr:cNvSpPr/>
      </xdr:nvSpPr>
      <xdr:spPr>
        <a:xfrm>
          <a:off x="7670800" y="68170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159144</xdr:rowOff>
    </xdr:from>
    <xdr:to>
      <xdr:col>50</xdr:col>
      <xdr:colOff>114300</xdr:colOff>
      <xdr:row>40</xdr:row>
      <xdr:rowOff>162268</xdr:rowOff>
    </xdr:to>
    <xdr:cxnSp macro="">
      <xdr:nvCxnSpPr>
        <xdr:cNvPr id="135" name="直線コネクタ 134">
          <a:extLst>
            <a:ext uri="{FF2B5EF4-FFF2-40B4-BE49-F238E27FC236}">
              <a16:creationId xmlns:a16="http://schemas.microsoft.com/office/drawing/2014/main" id="{109F0FC0-5F94-4CDF-9925-3CC883DEDB8B}"/>
            </a:ext>
          </a:extLst>
        </xdr:cNvPr>
        <xdr:cNvCxnSpPr/>
      </xdr:nvCxnSpPr>
      <xdr:spPr>
        <a:xfrm flipV="1">
          <a:off x="7713980" y="6864744"/>
          <a:ext cx="78232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116370</xdr:rowOff>
    </xdr:from>
    <xdr:to>
      <xdr:col>41</xdr:col>
      <xdr:colOff>101600</xdr:colOff>
      <xdr:row>41</xdr:row>
      <xdr:rowOff>46520</xdr:rowOff>
    </xdr:to>
    <xdr:sp macro="" textlink="">
      <xdr:nvSpPr>
        <xdr:cNvPr id="136" name="楕円 135">
          <a:extLst>
            <a:ext uri="{FF2B5EF4-FFF2-40B4-BE49-F238E27FC236}">
              <a16:creationId xmlns:a16="http://schemas.microsoft.com/office/drawing/2014/main" id="{607235DE-DA9D-41E6-B8EA-55E4CA1E8E3C}"/>
            </a:ext>
          </a:extLst>
        </xdr:cNvPr>
        <xdr:cNvSpPr/>
      </xdr:nvSpPr>
      <xdr:spPr>
        <a:xfrm>
          <a:off x="6873240" y="682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162268</xdr:rowOff>
    </xdr:from>
    <xdr:to>
      <xdr:col>45</xdr:col>
      <xdr:colOff>177800</xdr:colOff>
      <xdr:row>40</xdr:row>
      <xdr:rowOff>167170</xdr:rowOff>
    </xdr:to>
    <xdr:cxnSp macro="">
      <xdr:nvCxnSpPr>
        <xdr:cNvPr id="137" name="直線コネクタ 136">
          <a:extLst>
            <a:ext uri="{FF2B5EF4-FFF2-40B4-BE49-F238E27FC236}">
              <a16:creationId xmlns:a16="http://schemas.microsoft.com/office/drawing/2014/main" id="{D0EDBB4D-743A-42B1-AFD1-F5FF53C58FDB}"/>
            </a:ext>
          </a:extLst>
        </xdr:cNvPr>
        <xdr:cNvCxnSpPr/>
      </xdr:nvCxnSpPr>
      <xdr:spPr>
        <a:xfrm flipV="1">
          <a:off x="6924040" y="6867868"/>
          <a:ext cx="78994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119837</xdr:rowOff>
    </xdr:from>
    <xdr:to>
      <xdr:col>36</xdr:col>
      <xdr:colOff>165100</xdr:colOff>
      <xdr:row>41</xdr:row>
      <xdr:rowOff>49987</xdr:rowOff>
    </xdr:to>
    <xdr:sp macro="" textlink="">
      <xdr:nvSpPr>
        <xdr:cNvPr id="138" name="楕円 137">
          <a:extLst>
            <a:ext uri="{FF2B5EF4-FFF2-40B4-BE49-F238E27FC236}">
              <a16:creationId xmlns:a16="http://schemas.microsoft.com/office/drawing/2014/main" id="{76288B9B-F2B6-429D-8433-2D7E22786F49}"/>
            </a:ext>
          </a:extLst>
        </xdr:cNvPr>
        <xdr:cNvSpPr/>
      </xdr:nvSpPr>
      <xdr:spPr>
        <a:xfrm>
          <a:off x="6098540" y="68254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167170</xdr:rowOff>
    </xdr:from>
    <xdr:to>
      <xdr:col>41</xdr:col>
      <xdr:colOff>50800</xdr:colOff>
      <xdr:row>40</xdr:row>
      <xdr:rowOff>170637</xdr:rowOff>
    </xdr:to>
    <xdr:cxnSp macro="">
      <xdr:nvCxnSpPr>
        <xdr:cNvPr id="139" name="直線コネクタ 138">
          <a:extLst>
            <a:ext uri="{FF2B5EF4-FFF2-40B4-BE49-F238E27FC236}">
              <a16:creationId xmlns:a16="http://schemas.microsoft.com/office/drawing/2014/main" id="{92EAE481-3DE9-416F-8CD4-D1EC051A1368}"/>
            </a:ext>
          </a:extLst>
        </xdr:cNvPr>
        <xdr:cNvCxnSpPr/>
      </xdr:nvCxnSpPr>
      <xdr:spPr>
        <a:xfrm flipV="1">
          <a:off x="6149340" y="6872770"/>
          <a:ext cx="7747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a:extLst>
            <a:ext uri="{FF2B5EF4-FFF2-40B4-BE49-F238E27FC236}">
              <a16:creationId xmlns:a16="http://schemas.microsoft.com/office/drawing/2014/main" id="{C3878207-0071-408E-9387-F27859901A6E}"/>
            </a:ext>
          </a:extLst>
        </xdr:cNvPr>
        <xdr:cNvSpPr txBox="1"/>
      </xdr:nvSpPr>
      <xdr:spPr>
        <a:xfrm>
          <a:off x="8239271" y="64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72572</xdr:rowOff>
    </xdr:from>
    <xdr:ext cx="534377" cy="259045"/>
    <xdr:sp macro="" textlink="">
      <xdr:nvSpPr>
        <xdr:cNvPr id="141" name="n_2aveValue【道路】&#10;一人当たり延長">
          <a:extLst>
            <a:ext uri="{FF2B5EF4-FFF2-40B4-BE49-F238E27FC236}">
              <a16:creationId xmlns:a16="http://schemas.microsoft.com/office/drawing/2014/main" id="{2C5BF400-3957-405D-9233-5F2AED3883FC}"/>
            </a:ext>
          </a:extLst>
        </xdr:cNvPr>
        <xdr:cNvSpPr txBox="1"/>
      </xdr:nvSpPr>
      <xdr:spPr>
        <a:xfrm>
          <a:off x="7477271" y="61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15105</xdr:rowOff>
    </xdr:from>
    <xdr:ext cx="534377" cy="259045"/>
    <xdr:sp macro="" textlink="">
      <xdr:nvSpPr>
        <xdr:cNvPr id="142" name="n_3aveValue【道路】&#10;一人当たり延長">
          <a:extLst>
            <a:ext uri="{FF2B5EF4-FFF2-40B4-BE49-F238E27FC236}">
              <a16:creationId xmlns:a16="http://schemas.microsoft.com/office/drawing/2014/main" id="{D4885ECE-8DF1-45C9-9289-1ECA0B1C6843}"/>
            </a:ext>
          </a:extLst>
        </xdr:cNvPr>
        <xdr:cNvSpPr txBox="1"/>
      </xdr:nvSpPr>
      <xdr:spPr>
        <a:xfrm>
          <a:off x="6702571" y="605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43921</xdr:rowOff>
    </xdr:from>
    <xdr:ext cx="534377" cy="259045"/>
    <xdr:sp macro="" textlink="">
      <xdr:nvSpPr>
        <xdr:cNvPr id="143" name="n_4aveValue【道路】&#10;一人当たり延長">
          <a:extLst>
            <a:ext uri="{FF2B5EF4-FFF2-40B4-BE49-F238E27FC236}">
              <a16:creationId xmlns:a16="http://schemas.microsoft.com/office/drawing/2014/main" id="{8D705562-0582-4B53-AFC9-9D39B7EE9CEC}"/>
            </a:ext>
          </a:extLst>
        </xdr:cNvPr>
        <xdr:cNvSpPr txBox="1"/>
      </xdr:nvSpPr>
      <xdr:spPr>
        <a:xfrm>
          <a:off x="5905011" y="591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29621</xdr:rowOff>
    </xdr:from>
    <xdr:ext cx="534377" cy="259045"/>
    <xdr:sp macro="" textlink="">
      <xdr:nvSpPr>
        <xdr:cNvPr id="144" name="n_1mainValue【道路】&#10;一人当たり延長">
          <a:extLst>
            <a:ext uri="{FF2B5EF4-FFF2-40B4-BE49-F238E27FC236}">
              <a16:creationId xmlns:a16="http://schemas.microsoft.com/office/drawing/2014/main" id="{C5EA6338-5518-4931-890C-BE0019DAA2BC}"/>
            </a:ext>
          </a:extLst>
        </xdr:cNvPr>
        <xdr:cNvSpPr txBox="1"/>
      </xdr:nvSpPr>
      <xdr:spPr>
        <a:xfrm>
          <a:off x="8239271" y="690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32745</xdr:rowOff>
    </xdr:from>
    <xdr:ext cx="534377" cy="259045"/>
    <xdr:sp macro="" textlink="">
      <xdr:nvSpPr>
        <xdr:cNvPr id="145" name="n_2mainValue【道路】&#10;一人当たり延長">
          <a:extLst>
            <a:ext uri="{FF2B5EF4-FFF2-40B4-BE49-F238E27FC236}">
              <a16:creationId xmlns:a16="http://schemas.microsoft.com/office/drawing/2014/main" id="{26CD9E9E-5ECD-47E5-BABD-9EC5C1333B52}"/>
            </a:ext>
          </a:extLst>
        </xdr:cNvPr>
        <xdr:cNvSpPr txBox="1"/>
      </xdr:nvSpPr>
      <xdr:spPr>
        <a:xfrm>
          <a:off x="7477271" y="69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37647</xdr:rowOff>
    </xdr:from>
    <xdr:ext cx="534377" cy="259045"/>
    <xdr:sp macro="" textlink="">
      <xdr:nvSpPr>
        <xdr:cNvPr id="146" name="n_3mainValue【道路】&#10;一人当たり延長">
          <a:extLst>
            <a:ext uri="{FF2B5EF4-FFF2-40B4-BE49-F238E27FC236}">
              <a16:creationId xmlns:a16="http://schemas.microsoft.com/office/drawing/2014/main" id="{EEE02733-2C91-4779-BB19-93AD105B0802}"/>
            </a:ext>
          </a:extLst>
        </xdr:cNvPr>
        <xdr:cNvSpPr txBox="1"/>
      </xdr:nvSpPr>
      <xdr:spPr>
        <a:xfrm>
          <a:off x="6702571" y="691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41114</xdr:rowOff>
    </xdr:from>
    <xdr:ext cx="534377" cy="259045"/>
    <xdr:sp macro="" textlink="">
      <xdr:nvSpPr>
        <xdr:cNvPr id="147" name="n_4mainValue【道路】&#10;一人当たり延長">
          <a:extLst>
            <a:ext uri="{FF2B5EF4-FFF2-40B4-BE49-F238E27FC236}">
              <a16:creationId xmlns:a16="http://schemas.microsoft.com/office/drawing/2014/main" id="{88D7A12C-C951-4495-9025-0EB98446D087}"/>
            </a:ext>
          </a:extLst>
        </xdr:cNvPr>
        <xdr:cNvSpPr txBox="1"/>
      </xdr:nvSpPr>
      <xdr:spPr>
        <a:xfrm>
          <a:off x="5905011" y="69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443D987-D0A6-4F59-9823-AECCE4E4EF4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D990B3C-3DCB-48FE-AE3D-3953159D802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9EFDB06-A150-4FE9-A53C-4DC48C84112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96EC5F8-1BAA-4CD4-9529-F2751C2E506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C44D1C5-7FD5-4039-8670-66AC3C72783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8440D22-F757-45E3-890D-B48D75686D2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8864A14-ADF5-4EB2-A32F-4481087E351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706DB20-BDEA-4FB1-8CC7-3AE296CEE6C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E3BBCE2-E075-44AD-9E17-24BF5DE6736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D6D2B99-F829-4B26-8B12-16E3FBDE9B9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8586130-8A3A-47BA-B2F6-CE819A2BCA8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9A2D0BB-2C63-4D0B-BAB7-E0CCA31D74A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F31A604-3482-4FB7-8231-8C9B67E1128F}"/>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5C5B064-CF6D-4758-BA15-278F940055B6}"/>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7161B4D2-EE4F-4D67-8D61-92737A57CE01}"/>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B71F39B-7071-4D0F-9B8D-2F22098F1BE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DED0648-C70D-49D5-94E2-CE7C043B889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7D14FDA4-D551-44C2-AADD-E230FAAEE298}"/>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1C17C8D-5ED5-498F-A66B-97CA4508BE47}"/>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DFFAE947-1DDE-47D5-8344-FEC8693869D3}"/>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80CEE1FB-2489-46B9-B1A3-C51AB97D4A0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D5ADF0E-39A1-4125-AD7A-E4389815D8D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5BBC52D-3AF1-4240-A1DD-DA23C4A8F41B}"/>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AB8D70A0-F327-471C-A348-3E8B649BFF2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6275F6A-C7FC-4C03-AD8A-566B99D1229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8AE86AB6-E3A1-44C1-B03C-BA467BDEA6CE}"/>
            </a:ext>
          </a:extLst>
        </xdr:cNvPr>
        <xdr:cNvCxnSpPr/>
      </xdr:nvCxnSpPr>
      <xdr:spPr>
        <a:xfrm flipV="1">
          <a:off x="4086225" y="9373688"/>
          <a:ext cx="0" cy="133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78B2C7C-7AF1-4E4C-A36D-6B752CE5910E}"/>
            </a:ext>
          </a:extLst>
        </xdr:cNvPr>
        <xdr:cNvSpPr txBox="1"/>
      </xdr:nvSpPr>
      <xdr:spPr>
        <a:xfrm>
          <a:off x="4124960" y="107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E8606341-EB35-431F-AB82-94BA2C2D327A}"/>
            </a:ext>
          </a:extLst>
        </xdr:cNvPr>
        <xdr:cNvCxnSpPr/>
      </xdr:nvCxnSpPr>
      <xdr:spPr>
        <a:xfrm>
          <a:off x="4020820" y="10706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7465D86-513D-48CD-9812-A3D62A70416C}"/>
            </a:ext>
          </a:extLst>
        </xdr:cNvPr>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D62CFCF7-C184-4871-973B-567B85CF8046}"/>
            </a:ext>
          </a:extLst>
        </xdr:cNvPr>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3EF52D8-8E2A-4F39-A214-FDFBF316A48E}"/>
            </a:ext>
          </a:extLst>
        </xdr:cNvPr>
        <xdr:cNvSpPr txBox="1"/>
      </xdr:nvSpPr>
      <xdr:spPr>
        <a:xfrm>
          <a:off x="4124960" y="102810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5AFA6239-83A3-4D30-AF1F-FCF6975E4F85}"/>
            </a:ext>
          </a:extLst>
        </xdr:cNvPr>
        <xdr:cNvSpPr/>
      </xdr:nvSpPr>
      <xdr:spPr>
        <a:xfrm>
          <a:off x="4036060" y="1030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6A9A1CBE-08FE-4A70-B646-2EDB8833177F}"/>
            </a:ext>
          </a:extLst>
        </xdr:cNvPr>
        <xdr:cNvSpPr/>
      </xdr:nvSpPr>
      <xdr:spPr>
        <a:xfrm>
          <a:off x="3312160" y="102944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8859541D-A28E-4A2F-82E3-F5D81CD90C09}"/>
            </a:ext>
          </a:extLst>
        </xdr:cNvPr>
        <xdr:cNvSpPr/>
      </xdr:nvSpPr>
      <xdr:spPr>
        <a:xfrm>
          <a:off x="25146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B635C307-0075-4989-9E53-5D3FBE511782}"/>
            </a:ext>
          </a:extLst>
        </xdr:cNvPr>
        <xdr:cNvSpPr/>
      </xdr:nvSpPr>
      <xdr:spPr>
        <a:xfrm>
          <a:off x="1739900" y="10130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91A07822-3AAF-4555-97C3-A1B5468409FF}"/>
            </a:ext>
          </a:extLst>
        </xdr:cNvPr>
        <xdr:cNvSpPr/>
      </xdr:nvSpPr>
      <xdr:spPr>
        <a:xfrm>
          <a:off x="965200" y="100957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D37DC53-5355-4846-94C4-E6460D174A0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92CB7AD-5024-406C-9EDD-D966C5DAE15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9BB1925-DE43-4627-9E7E-ED18375ADA8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0647049-3D59-4888-8D5F-44344017D5D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89745E7-DBCD-4ED7-8A18-98B509D29D6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9" name="楕円 188">
          <a:extLst>
            <a:ext uri="{FF2B5EF4-FFF2-40B4-BE49-F238E27FC236}">
              <a16:creationId xmlns:a16="http://schemas.microsoft.com/office/drawing/2014/main" id="{4111108A-E2D3-4BDC-9E4E-E987F981E30E}"/>
            </a:ext>
          </a:extLst>
        </xdr:cNvPr>
        <xdr:cNvSpPr/>
      </xdr:nvSpPr>
      <xdr:spPr>
        <a:xfrm>
          <a:off x="403606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97807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D9E8C7D-8149-48F5-B03C-C5594DE8E053}"/>
            </a:ext>
          </a:extLst>
        </xdr:cNvPr>
        <xdr:cNvSpPr txBox="1"/>
      </xdr:nvSpPr>
      <xdr:spPr>
        <a:xfrm>
          <a:off x="4124960"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42273</xdr:rowOff>
    </xdr:from>
    <xdr:to>
      <xdr:col>20</xdr:col>
      <xdr:colOff>38100</xdr:colOff>
      <xdr:row>60</xdr:row>
      <xdr:rowOff>143873</xdr:rowOff>
    </xdr:to>
    <xdr:sp macro="" textlink="">
      <xdr:nvSpPr>
        <xdr:cNvPr id="191" name="楕円 190">
          <a:extLst>
            <a:ext uri="{FF2B5EF4-FFF2-40B4-BE49-F238E27FC236}">
              <a16:creationId xmlns:a16="http://schemas.microsoft.com/office/drawing/2014/main" id="{243E05E1-1D67-44B1-812E-0622687FF7C7}"/>
            </a:ext>
          </a:extLst>
        </xdr:cNvPr>
        <xdr:cNvSpPr/>
      </xdr:nvSpPr>
      <xdr:spPr>
        <a:xfrm>
          <a:off x="3312160" y="101006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93073</xdr:rowOff>
    </xdr:from>
    <xdr:to>
      <xdr:col>24</xdr:col>
      <xdr:colOff>63500</xdr:colOff>
      <xdr:row>60</xdr:row>
      <xdr:rowOff>125730</xdr:rowOff>
    </xdr:to>
    <xdr:cxnSp macro="">
      <xdr:nvCxnSpPr>
        <xdr:cNvPr id="192" name="直線コネクタ 191">
          <a:extLst>
            <a:ext uri="{FF2B5EF4-FFF2-40B4-BE49-F238E27FC236}">
              <a16:creationId xmlns:a16="http://schemas.microsoft.com/office/drawing/2014/main" id="{4B432D5C-26AD-4AEB-951C-888D47BF4181}"/>
            </a:ext>
          </a:extLst>
        </xdr:cNvPr>
        <xdr:cNvCxnSpPr/>
      </xdr:nvCxnSpPr>
      <xdr:spPr>
        <a:xfrm>
          <a:off x="3355340" y="10151473"/>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xdr:rowOff>
    </xdr:from>
    <xdr:to>
      <xdr:col>15</xdr:col>
      <xdr:colOff>101600</xdr:colOff>
      <xdr:row>60</xdr:row>
      <xdr:rowOff>117747</xdr:rowOff>
    </xdr:to>
    <xdr:sp macro="" textlink="">
      <xdr:nvSpPr>
        <xdr:cNvPr id="193" name="楕円 192">
          <a:extLst>
            <a:ext uri="{FF2B5EF4-FFF2-40B4-BE49-F238E27FC236}">
              <a16:creationId xmlns:a16="http://schemas.microsoft.com/office/drawing/2014/main" id="{E69FBDA6-127E-4BFC-9D10-6E88924A0C76}"/>
            </a:ext>
          </a:extLst>
        </xdr:cNvPr>
        <xdr:cNvSpPr/>
      </xdr:nvSpPr>
      <xdr:spPr>
        <a:xfrm>
          <a:off x="25146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66947</xdr:rowOff>
    </xdr:from>
    <xdr:to>
      <xdr:col>19</xdr:col>
      <xdr:colOff>177800</xdr:colOff>
      <xdr:row>60</xdr:row>
      <xdr:rowOff>93073</xdr:rowOff>
    </xdr:to>
    <xdr:cxnSp macro="">
      <xdr:nvCxnSpPr>
        <xdr:cNvPr id="194" name="直線コネクタ 193">
          <a:extLst>
            <a:ext uri="{FF2B5EF4-FFF2-40B4-BE49-F238E27FC236}">
              <a16:creationId xmlns:a16="http://schemas.microsoft.com/office/drawing/2014/main" id="{A2C09354-B7C0-4E82-B018-FEF6D7910C90}"/>
            </a:ext>
          </a:extLst>
        </xdr:cNvPr>
        <xdr:cNvCxnSpPr/>
      </xdr:nvCxnSpPr>
      <xdr:spPr>
        <a:xfrm>
          <a:off x="2565400" y="10125347"/>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99423</xdr:rowOff>
    </xdr:from>
    <xdr:to>
      <xdr:col>10</xdr:col>
      <xdr:colOff>165100</xdr:colOff>
      <xdr:row>61</xdr:row>
      <xdr:rowOff>29573</xdr:rowOff>
    </xdr:to>
    <xdr:sp macro="" textlink="">
      <xdr:nvSpPr>
        <xdr:cNvPr id="195" name="楕円 194">
          <a:extLst>
            <a:ext uri="{FF2B5EF4-FFF2-40B4-BE49-F238E27FC236}">
              <a16:creationId xmlns:a16="http://schemas.microsoft.com/office/drawing/2014/main" id="{09631F47-7D58-4D94-AC3E-8E1604338F63}"/>
            </a:ext>
          </a:extLst>
        </xdr:cNvPr>
        <xdr:cNvSpPr/>
      </xdr:nvSpPr>
      <xdr:spPr>
        <a:xfrm>
          <a:off x="1739900" y="10157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66947</xdr:rowOff>
    </xdr:from>
    <xdr:to>
      <xdr:col>15</xdr:col>
      <xdr:colOff>50800</xdr:colOff>
      <xdr:row>60</xdr:row>
      <xdr:rowOff>150223</xdr:rowOff>
    </xdr:to>
    <xdr:cxnSp macro="">
      <xdr:nvCxnSpPr>
        <xdr:cNvPr id="196" name="直線コネクタ 195">
          <a:extLst>
            <a:ext uri="{FF2B5EF4-FFF2-40B4-BE49-F238E27FC236}">
              <a16:creationId xmlns:a16="http://schemas.microsoft.com/office/drawing/2014/main" id="{19F047BA-CE4E-46F7-8BDA-43093EFD202C}"/>
            </a:ext>
          </a:extLst>
        </xdr:cNvPr>
        <xdr:cNvCxnSpPr/>
      </xdr:nvCxnSpPr>
      <xdr:spPr>
        <a:xfrm flipV="1">
          <a:off x="1790700" y="10125347"/>
          <a:ext cx="7747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7" name="楕円 196">
          <a:extLst>
            <a:ext uri="{FF2B5EF4-FFF2-40B4-BE49-F238E27FC236}">
              <a16:creationId xmlns:a16="http://schemas.microsoft.com/office/drawing/2014/main" id="{3D675DD3-7A19-46D1-B479-298945B9649D}"/>
            </a:ext>
          </a:extLst>
        </xdr:cNvPr>
        <xdr:cNvSpPr/>
      </xdr:nvSpPr>
      <xdr:spPr>
        <a:xfrm>
          <a:off x="965200" y="101316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150223</xdr:rowOff>
    </xdr:to>
    <xdr:cxnSp macro="">
      <xdr:nvCxnSpPr>
        <xdr:cNvPr id="198" name="直線コネクタ 197">
          <a:extLst>
            <a:ext uri="{FF2B5EF4-FFF2-40B4-BE49-F238E27FC236}">
              <a16:creationId xmlns:a16="http://schemas.microsoft.com/office/drawing/2014/main" id="{EB7F0C91-BBFD-4F41-A64F-C25D224A972D}"/>
            </a:ext>
          </a:extLst>
        </xdr:cNvPr>
        <xdr:cNvCxnSpPr/>
      </xdr:nvCxnSpPr>
      <xdr:spPr>
        <a:xfrm>
          <a:off x="1008380" y="10182497"/>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7251A01-0343-4EDE-A9BA-FF0640C0C3A7}"/>
            </a:ext>
          </a:extLst>
        </xdr:cNvPr>
        <xdr:cNvSpPr txBox="1"/>
      </xdr:nvSpPr>
      <xdr:spPr>
        <a:xfrm>
          <a:off x="3170564" y="1038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5ED6E5F-52FC-4248-A416-C7EA9AB580AC}"/>
            </a:ext>
          </a:extLst>
        </xdr:cNvPr>
        <xdr:cNvSpPr txBox="1"/>
      </xdr:nvSpPr>
      <xdr:spPr>
        <a:xfrm>
          <a:off x="23857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B235E60-A0CE-4DC7-9C97-0B943CB6DC94}"/>
            </a:ext>
          </a:extLst>
        </xdr:cNvPr>
        <xdr:cNvSpPr txBox="1"/>
      </xdr:nvSpPr>
      <xdr:spPr>
        <a:xfrm>
          <a:off x="1611004" y="99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4F12589-964C-428C-98B9-9F1B68462033}"/>
            </a:ext>
          </a:extLst>
        </xdr:cNvPr>
        <xdr:cNvSpPr txBox="1"/>
      </xdr:nvSpPr>
      <xdr:spPr>
        <a:xfrm>
          <a:off x="836304"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160400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F53EEAA-093E-44F3-B0E0-171AC53ACD96}"/>
            </a:ext>
          </a:extLst>
        </xdr:cNvPr>
        <xdr:cNvSpPr txBox="1"/>
      </xdr:nvSpPr>
      <xdr:spPr>
        <a:xfrm>
          <a:off x="3170564" y="988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134274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E24960F-40FA-48A4-9873-C9560464EBCF}"/>
            </a:ext>
          </a:extLst>
        </xdr:cNvPr>
        <xdr:cNvSpPr txBox="1"/>
      </xdr:nvSpPr>
      <xdr:spPr>
        <a:xfrm>
          <a:off x="2385704" y="985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98656CC-76F5-4F0C-B6F6-2874C078667B}"/>
            </a:ext>
          </a:extLst>
        </xdr:cNvPr>
        <xdr:cNvSpPr txBox="1"/>
      </xdr:nvSpPr>
      <xdr:spPr>
        <a:xfrm>
          <a:off x="1611004"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F191CA9-864D-44A2-A5D3-2E406ECB2530}"/>
            </a:ext>
          </a:extLst>
        </xdr:cNvPr>
        <xdr:cNvSpPr txBox="1"/>
      </xdr:nvSpPr>
      <xdr:spPr>
        <a:xfrm>
          <a:off x="83630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1F871AF-622F-45B5-996B-9790FB5C575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104DF93-AF53-407B-BC04-49FB10BCFCA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F4FEC97-F6B1-486E-BB59-40D71F3EEB7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D4BFE4C-30E9-4405-B390-B8C918AC052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356D8D4-A291-40EC-BAE9-FE7AE5BF028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ACF9046-CC16-4DD4-BFF8-516AA527AED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EA670E4-B7C8-4511-A962-8334FFAE32D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48067BE-77E1-44E0-9CEC-10E21315F5F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C5AD555-8732-43D8-B8C3-178045BC161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87C95A5-C624-45D0-8097-097CE380900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C1067AC9-50F3-4F90-A749-EC92C162DE5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9CA7D129-DE97-4A0C-86E9-65AB183A1868}"/>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34CE4EA1-181B-425D-80B7-F8B788E53C9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953C73CF-9867-4DFF-A8BC-244039AC73D5}"/>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A2FA0DD-0379-43F6-BA4D-7D56B6F1C3C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AF00C72E-0E15-40F2-B9DD-E7BC9324D402}"/>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517CD78-FAB7-4D27-BDA7-FD700253C1C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6B310850-0351-4F26-862B-726BE2CE070C}"/>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ACD8660-5298-47F6-B472-6294BE9CA2A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1D50742F-10FC-49D1-8CAD-97654F38D8D4}"/>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856FE06-C2D6-4222-BE53-1EA6D33402A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07F66A6-FF49-483C-89C3-4C7C73D26EEA}"/>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9264A4A-AFFF-42B4-9113-42D0C3553C1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14B74E58-D7E3-4B97-A227-E2585E409E69}"/>
            </a:ext>
          </a:extLst>
        </xdr:cNvPr>
        <xdr:cNvCxnSpPr/>
      </xdr:nvCxnSpPr>
      <xdr:spPr>
        <a:xfrm flipV="1">
          <a:off x="9219565" y="9313840"/>
          <a:ext cx="0" cy="149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27492430-8F20-4B81-97D9-AF394EB80E41}"/>
            </a:ext>
          </a:extLst>
        </xdr:cNvPr>
        <xdr:cNvSpPr txBox="1"/>
      </xdr:nvSpPr>
      <xdr:spPr>
        <a:xfrm>
          <a:off x="9258300" y="1080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8CF76A6D-BAF9-4FF6-A90C-5ACA5EBF0FB7}"/>
            </a:ext>
          </a:extLst>
        </xdr:cNvPr>
        <xdr:cNvCxnSpPr/>
      </xdr:nvCxnSpPr>
      <xdr:spPr>
        <a:xfrm>
          <a:off x="9154160" y="10804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48E1AFA-F807-49EE-969C-3589A5D9A3A5}"/>
            </a:ext>
          </a:extLst>
        </xdr:cNvPr>
        <xdr:cNvSpPr txBox="1"/>
      </xdr:nvSpPr>
      <xdr:spPr>
        <a:xfrm>
          <a:off x="9258300" y="90928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885D7A2B-6269-40DC-9016-BFC312A7D690}"/>
            </a:ext>
          </a:extLst>
        </xdr:cNvPr>
        <xdr:cNvCxnSpPr/>
      </xdr:nvCxnSpPr>
      <xdr:spPr>
        <a:xfrm>
          <a:off x="9154160" y="9313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E55B840-184A-4ADE-A471-371C16E7AFE7}"/>
            </a:ext>
          </a:extLst>
        </xdr:cNvPr>
        <xdr:cNvSpPr txBox="1"/>
      </xdr:nvSpPr>
      <xdr:spPr>
        <a:xfrm>
          <a:off x="9258300" y="1041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A2A9982E-69A5-4DC3-8C58-D3E588A7D203}"/>
            </a:ext>
          </a:extLst>
        </xdr:cNvPr>
        <xdr:cNvSpPr/>
      </xdr:nvSpPr>
      <xdr:spPr>
        <a:xfrm>
          <a:off x="9192260" y="105631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0ADC6289-A69C-4E23-A6C4-DF32B61F625E}"/>
            </a:ext>
          </a:extLst>
        </xdr:cNvPr>
        <xdr:cNvSpPr/>
      </xdr:nvSpPr>
      <xdr:spPr>
        <a:xfrm>
          <a:off x="8445500" y="105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4CE95EBD-5100-4BDD-92AD-DDCAE8070018}"/>
            </a:ext>
          </a:extLst>
        </xdr:cNvPr>
        <xdr:cNvSpPr/>
      </xdr:nvSpPr>
      <xdr:spPr>
        <a:xfrm>
          <a:off x="7670800" y="104428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A1FCDE63-9F51-4BB6-81E5-38DFA2C562D7}"/>
            </a:ext>
          </a:extLst>
        </xdr:cNvPr>
        <xdr:cNvSpPr/>
      </xdr:nvSpPr>
      <xdr:spPr>
        <a:xfrm>
          <a:off x="6873240" y="1040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6F9CFF25-A76C-4E21-85C8-AF379AED2308}"/>
            </a:ext>
          </a:extLst>
        </xdr:cNvPr>
        <xdr:cNvSpPr/>
      </xdr:nvSpPr>
      <xdr:spPr>
        <a:xfrm>
          <a:off x="6098540" y="1041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2C9BFE3-30AD-417C-9FA5-A041617C1CE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8991C61-AFA4-46D6-8A2D-7C1159C24C3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803A68C-CC01-4706-8AC2-A2F14771A07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A4C4FBE-1FE4-4916-A1E2-A94B895B3D1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0A17AA4-89A0-4634-A533-032F985AA58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168474</xdr:rowOff>
    </xdr:from>
    <xdr:to>
      <xdr:col>55</xdr:col>
      <xdr:colOff>50800</xdr:colOff>
      <xdr:row>64</xdr:row>
      <xdr:rowOff>98624</xdr:rowOff>
    </xdr:to>
    <xdr:sp macro="" textlink="">
      <xdr:nvSpPr>
        <xdr:cNvPr id="246" name="楕円 245">
          <a:extLst>
            <a:ext uri="{FF2B5EF4-FFF2-40B4-BE49-F238E27FC236}">
              <a16:creationId xmlns:a16="http://schemas.microsoft.com/office/drawing/2014/main" id="{7EF836FA-9F52-4BF4-8476-B5DCEAA79FDB}"/>
            </a:ext>
          </a:extLst>
        </xdr:cNvPr>
        <xdr:cNvSpPr/>
      </xdr:nvSpPr>
      <xdr:spPr>
        <a:xfrm>
          <a:off x="9192260" y="107297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83401</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BF3D7D91-DD87-4E77-B29B-2D34E57624C3}"/>
            </a:ext>
          </a:extLst>
        </xdr:cNvPr>
        <xdr:cNvSpPr txBox="1"/>
      </xdr:nvSpPr>
      <xdr:spPr>
        <a:xfrm>
          <a:off x="9258300" y="106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168694</xdr:rowOff>
    </xdr:from>
    <xdr:to>
      <xdr:col>50</xdr:col>
      <xdr:colOff>165100</xdr:colOff>
      <xdr:row>64</xdr:row>
      <xdr:rowOff>98844</xdr:rowOff>
    </xdr:to>
    <xdr:sp macro="" textlink="">
      <xdr:nvSpPr>
        <xdr:cNvPr id="248" name="楕円 247">
          <a:extLst>
            <a:ext uri="{FF2B5EF4-FFF2-40B4-BE49-F238E27FC236}">
              <a16:creationId xmlns:a16="http://schemas.microsoft.com/office/drawing/2014/main" id="{2F3FA284-569B-4202-9534-A3F8E3FB71EE}"/>
            </a:ext>
          </a:extLst>
        </xdr:cNvPr>
        <xdr:cNvSpPr/>
      </xdr:nvSpPr>
      <xdr:spPr>
        <a:xfrm>
          <a:off x="8445500" y="10730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47824</xdr:rowOff>
    </xdr:from>
    <xdr:to>
      <xdr:col>55</xdr:col>
      <xdr:colOff>0</xdr:colOff>
      <xdr:row>64</xdr:row>
      <xdr:rowOff>48044</xdr:rowOff>
    </xdr:to>
    <xdr:cxnSp macro="">
      <xdr:nvCxnSpPr>
        <xdr:cNvPr id="249" name="直線コネクタ 248">
          <a:extLst>
            <a:ext uri="{FF2B5EF4-FFF2-40B4-BE49-F238E27FC236}">
              <a16:creationId xmlns:a16="http://schemas.microsoft.com/office/drawing/2014/main" id="{C083AD5A-2A2D-4911-912E-4FDB9DC67C19}"/>
            </a:ext>
          </a:extLst>
        </xdr:cNvPr>
        <xdr:cNvCxnSpPr/>
      </xdr:nvCxnSpPr>
      <xdr:spPr>
        <a:xfrm flipV="1">
          <a:off x="8496300" y="10776784"/>
          <a:ext cx="7239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169305</xdr:rowOff>
    </xdr:from>
    <xdr:to>
      <xdr:col>46</xdr:col>
      <xdr:colOff>38100</xdr:colOff>
      <xdr:row>64</xdr:row>
      <xdr:rowOff>99455</xdr:rowOff>
    </xdr:to>
    <xdr:sp macro="" textlink="">
      <xdr:nvSpPr>
        <xdr:cNvPr id="250" name="楕円 249">
          <a:extLst>
            <a:ext uri="{FF2B5EF4-FFF2-40B4-BE49-F238E27FC236}">
              <a16:creationId xmlns:a16="http://schemas.microsoft.com/office/drawing/2014/main" id="{6C2765FF-9A1F-429C-BB8D-16B580B51AFA}"/>
            </a:ext>
          </a:extLst>
        </xdr:cNvPr>
        <xdr:cNvSpPr/>
      </xdr:nvSpPr>
      <xdr:spPr>
        <a:xfrm>
          <a:off x="7670800" y="10730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48044</xdr:rowOff>
    </xdr:from>
    <xdr:to>
      <xdr:col>50</xdr:col>
      <xdr:colOff>114300</xdr:colOff>
      <xdr:row>64</xdr:row>
      <xdr:rowOff>48655</xdr:rowOff>
    </xdr:to>
    <xdr:cxnSp macro="">
      <xdr:nvCxnSpPr>
        <xdr:cNvPr id="251" name="直線コネクタ 250">
          <a:extLst>
            <a:ext uri="{FF2B5EF4-FFF2-40B4-BE49-F238E27FC236}">
              <a16:creationId xmlns:a16="http://schemas.microsoft.com/office/drawing/2014/main" id="{6E899C15-5718-4222-BEAE-87D850C6282B}"/>
            </a:ext>
          </a:extLst>
        </xdr:cNvPr>
        <xdr:cNvCxnSpPr/>
      </xdr:nvCxnSpPr>
      <xdr:spPr>
        <a:xfrm flipV="1">
          <a:off x="7713980" y="10777004"/>
          <a:ext cx="78232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1394</xdr:rowOff>
    </xdr:from>
    <xdr:to>
      <xdr:col>41</xdr:col>
      <xdr:colOff>101600</xdr:colOff>
      <xdr:row>64</xdr:row>
      <xdr:rowOff>102994</xdr:rowOff>
    </xdr:to>
    <xdr:sp macro="" textlink="">
      <xdr:nvSpPr>
        <xdr:cNvPr id="252" name="楕円 251">
          <a:extLst>
            <a:ext uri="{FF2B5EF4-FFF2-40B4-BE49-F238E27FC236}">
              <a16:creationId xmlns:a16="http://schemas.microsoft.com/office/drawing/2014/main" id="{CF8BA9D6-E225-43CB-9E03-43DCBA23C04D}"/>
            </a:ext>
          </a:extLst>
        </xdr:cNvPr>
        <xdr:cNvSpPr/>
      </xdr:nvSpPr>
      <xdr:spPr>
        <a:xfrm>
          <a:off x="6873240" y="1073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48655</xdr:rowOff>
    </xdr:from>
    <xdr:to>
      <xdr:col>45</xdr:col>
      <xdr:colOff>177800</xdr:colOff>
      <xdr:row>64</xdr:row>
      <xdr:rowOff>52194</xdr:rowOff>
    </xdr:to>
    <xdr:cxnSp macro="">
      <xdr:nvCxnSpPr>
        <xdr:cNvPr id="253" name="直線コネクタ 252">
          <a:extLst>
            <a:ext uri="{FF2B5EF4-FFF2-40B4-BE49-F238E27FC236}">
              <a16:creationId xmlns:a16="http://schemas.microsoft.com/office/drawing/2014/main" id="{6F4E7002-BBBC-4BBB-897D-4AC87B93C9A0}"/>
            </a:ext>
          </a:extLst>
        </xdr:cNvPr>
        <xdr:cNvCxnSpPr/>
      </xdr:nvCxnSpPr>
      <xdr:spPr>
        <a:xfrm flipV="1">
          <a:off x="6924040" y="10777615"/>
          <a:ext cx="78994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1783</xdr:rowOff>
    </xdr:from>
    <xdr:to>
      <xdr:col>36</xdr:col>
      <xdr:colOff>165100</xdr:colOff>
      <xdr:row>64</xdr:row>
      <xdr:rowOff>103383</xdr:rowOff>
    </xdr:to>
    <xdr:sp macro="" textlink="">
      <xdr:nvSpPr>
        <xdr:cNvPr id="254" name="楕円 253">
          <a:extLst>
            <a:ext uri="{FF2B5EF4-FFF2-40B4-BE49-F238E27FC236}">
              <a16:creationId xmlns:a16="http://schemas.microsoft.com/office/drawing/2014/main" id="{8DDF9510-EBA3-4472-ADF9-3F94CD813355}"/>
            </a:ext>
          </a:extLst>
        </xdr:cNvPr>
        <xdr:cNvSpPr/>
      </xdr:nvSpPr>
      <xdr:spPr>
        <a:xfrm>
          <a:off x="6098540" y="107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52194</xdr:rowOff>
    </xdr:from>
    <xdr:to>
      <xdr:col>41</xdr:col>
      <xdr:colOff>50800</xdr:colOff>
      <xdr:row>64</xdr:row>
      <xdr:rowOff>52583</xdr:rowOff>
    </xdr:to>
    <xdr:cxnSp macro="">
      <xdr:nvCxnSpPr>
        <xdr:cNvPr id="255" name="直線コネクタ 254">
          <a:extLst>
            <a:ext uri="{FF2B5EF4-FFF2-40B4-BE49-F238E27FC236}">
              <a16:creationId xmlns:a16="http://schemas.microsoft.com/office/drawing/2014/main" id="{6E73D65D-1733-4CE9-BFEF-2E3D52EB854C}"/>
            </a:ext>
          </a:extLst>
        </xdr:cNvPr>
        <xdr:cNvCxnSpPr/>
      </xdr:nvCxnSpPr>
      <xdr:spPr>
        <a:xfrm flipV="1">
          <a:off x="6149340" y="10781154"/>
          <a:ext cx="7747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3A1269E-806D-4FD3-B852-20DCDCE8015B}"/>
            </a:ext>
          </a:extLst>
        </xdr:cNvPr>
        <xdr:cNvSpPr txBox="1"/>
      </xdr:nvSpPr>
      <xdr:spPr>
        <a:xfrm>
          <a:off x="8214575" y="1034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9BF8B88-45B2-4962-8324-267E7410656D}"/>
            </a:ext>
          </a:extLst>
        </xdr:cNvPr>
        <xdr:cNvSpPr txBox="1"/>
      </xdr:nvSpPr>
      <xdr:spPr>
        <a:xfrm>
          <a:off x="7444955" y="1022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41717EE-0C46-418F-A202-A07B9D365EB9}"/>
            </a:ext>
          </a:extLst>
        </xdr:cNvPr>
        <xdr:cNvSpPr txBox="1"/>
      </xdr:nvSpPr>
      <xdr:spPr>
        <a:xfrm>
          <a:off x="6670255" y="1018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C911C57-411E-48BF-B7EF-C61C251E325C}"/>
            </a:ext>
          </a:extLst>
        </xdr:cNvPr>
        <xdr:cNvSpPr txBox="1"/>
      </xdr:nvSpPr>
      <xdr:spPr>
        <a:xfrm>
          <a:off x="5872695" y="1019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89971</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59C1F858-09A5-42C0-BA36-79A9D478F3BD}"/>
            </a:ext>
          </a:extLst>
        </xdr:cNvPr>
        <xdr:cNvSpPr txBox="1"/>
      </xdr:nvSpPr>
      <xdr:spPr>
        <a:xfrm>
          <a:off x="8239271" y="1081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90582</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CDDA3DC6-27C2-4433-A11B-A0ACA0F2470C}"/>
            </a:ext>
          </a:extLst>
        </xdr:cNvPr>
        <xdr:cNvSpPr txBox="1"/>
      </xdr:nvSpPr>
      <xdr:spPr>
        <a:xfrm>
          <a:off x="7477271" y="1081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94121</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2C6FBA48-E396-4D02-8564-8E04F10D5624}"/>
            </a:ext>
          </a:extLst>
        </xdr:cNvPr>
        <xdr:cNvSpPr txBox="1"/>
      </xdr:nvSpPr>
      <xdr:spPr>
        <a:xfrm>
          <a:off x="6702571" y="108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94510</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6D9B8D5D-53F0-4CE6-A304-BD59C4E5884D}"/>
            </a:ext>
          </a:extLst>
        </xdr:cNvPr>
        <xdr:cNvSpPr txBox="1"/>
      </xdr:nvSpPr>
      <xdr:spPr>
        <a:xfrm>
          <a:off x="5905011" y="1082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433F314-42C5-4567-80DD-0D32AA63192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132BA47-8F83-4B27-855C-727933DCF5E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7C1AB5C-0294-42B3-A448-E3DE10B651E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B8BCD35-5ED2-405D-A0EF-296D4D79318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C73D8B1-3E04-4779-8FFC-2E7C8CC706D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B099F34-58DE-46F6-91F2-A42C33B700D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55C947A1-6FE5-41B7-B411-45470D48F57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ED40C32-8FD8-4FD9-8670-D03D31C731D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E88F2773-3CF9-4DD0-A508-1696FC7D326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191515C-C7EA-4E31-A705-5F3F16050E9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E52D3B8-DA3F-483D-BCFE-66A95807671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85BB5098-A21F-428F-8065-CF4051C890DC}"/>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EB95832B-D211-4D16-9BB7-CBA3BD320F04}"/>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2C6EDE75-57D4-4DCB-B961-4FC579466A92}"/>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AEDF495F-3205-4D7B-A9B6-24CE08D6875D}"/>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C14DA715-DB24-4148-8022-AE6010EB1217}"/>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CEFAC36A-2D47-4283-9832-8AEF753DF8AE}"/>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71E67FA6-6DAD-47BD-A091-9664FD1E7A6E}"/>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1004BA96-81E6-46CF-99EF-30FE51B6DE8A}"/>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BACCF497-FE30-43A1-9826-577AFC3A1166}"/>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7BA032F4-8322-4D56-B81D-497993CC0042}"/>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3FA4C00-BC5C-44D6-9448-D40C69C02FA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3A821AD9-A026-4803-B2BB-DFAA71EDA47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62266331-F287-4486-815F-89E9CFD3F24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E072E8E-43F6-400F-862C-8F1C44C11D49}"/>
            </a:ext>
          </a:extLst>
        </xdr:cNvPr>
        <xdr:cNvCxnSpPr/>
      </xdr:nvCxnSpPr>
      <xdr:spPr>
        <a:xfrm flipV="1">
          <a:off x="4086225" y="129844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75AB053D-D80E-4340-8F69-29E750A9D371}"/>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1E635B7E-47F4-41EE-9129-66D32F8CF4D7}"/>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6E8787EF-71E4-42A5-A230-65E9083D6F66}"/>
            </a:ext>
          </a:extLst>
        </xdr:cNvPr>
        <xdr:cNvSpPr txBox="1"/>
      </xdr:nvSpPr>
      <xdr:spPr>
        <a:xfrm>
          <a:off x="4124960" y="1276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1536DF74-EACB-4074-A122-A3B9BCCAAB7B}"/>
            </a:ext>
          </a:extLst>
        </xdr:cNvPr>
        <xdr:cNvCxnSpPr/>
      </xdr:nvCxnSpPr>
      <xdr:spPr>
        <a:xfrm>
          <a:off x="402082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FF39DDFC-BE2E-4FEF-B5CE-5DD7DE47C9F3}"/>
            </a:ext>
          </a:extLst>
        </xdr:cNvPr>
        <xdr:cNvSpPr txBox="1"/>
      </xdr:nvSpPr>
      <xdr:spPr>
        <a:xfrm>
          <a:off x="4124960" y="1372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5C4E9ADB-0C7D-43A4-832B-A39A078F6909}"/>
            </a:ext>
          </a:extLst>
        </xdr:cNvPr>
        <xdr:cNvSpPr/>
      </xdr:nvSpPr>
      <xdr:spPr>
        <a:xfrm>
          <a:off x="403606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96188B31-9C9D-4F7A-A8DD-9B316A21E40A}"/>
            </a:ext>
          </a:extLst>
        </xdr:cNvPr>
        <xdr:cNvSpPr/>
      </xdr:nvSpPr>
      <xdr:spPr>
        <a:xfrm>
          <a:off x="3312160" y="13849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D2461325-F71E-4B87-93BE-079CC6BF128E}"/>
            </a:ext>
          </a:extLst>
        </xdr:cNvPr>
        <xdr:cNvSpPr/>
      </xdr:nvSpPr>
      <xdr:spPr>
        <a:xfrm>
          <a:off x="2514600" y="13823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97EC93E3-CECC-4B48-847A-C4C40B6DF564}"/>
            </a:ext>
          </a:extLst>
        </xdr:cNvPr>
        <xdr:cNvSpPr/>
      </xdr:nvSpPr>
      <xdr:spPr>
        <a:xfrm>
          <a:off x="173990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59088906-7EF8-419C-9228-47C95EFD8D65}"/>
            </a:ext>
          </a:extLst>
        </xdr:cNvPr>
        <xdr:cNvSpPr/>
      </xdr:nvSpPr>
      <xdr:spPr>
        <a:xfrm>
          <a:off x="96520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18B9B93-6B35-42E7-BA2A-71FBB89F80A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5AE9642-97E7-4C28-A5AA-4D0F9596D24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C959459-C877-43CF-BF06-9C780E8E4A0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4F90851-92D2-4864-B0BB-BD252A1C399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201EC43-36A9-464B-ACB5-133D8720602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4" name="楕円 303">
          <a:extLst>
            <a:ext uri="{FF2B5EF4-FFF2-40B4-BE49-F238E27FC236}">
              <a16:creationId xmlns:a16="http://schemas.microsoft.com/office/drawing/2014/main" id="{CFF071C4-0A42-4822-AEFD-E434CD53FBF2}"/>
            </a:ext>
          </a:extLst>
        </xdr:cNvPr>
        <xdr:cNvSpPr/>
      </xdr:nvSpPr>
      <xdr:spPr>
        <a:xfrm>
          <a:off x="403606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5" name="【公営住宅】&#10;有形固定資産減価償却率該当値テキスト">
          <a:extLst>
            <a:ext uri="{FF2B5EF4-FFF2-40B4-BE49-F238E27FC236}">
              <a16:creationId xmlns:a16="http://schemas.microsoft.com/office/drawing/2014/main" id="{2CAFD097-3B73-4C49-BD7F-0C36B7857537}"/>
            </a:ext>
          </a:extLst>
        </xdr:cNvPr>
        <xdr:cNvSpPr txBox="1"/>
      </xdr:nvSpPr>
      <xdr:spPr>
        <a:xfrm>
          <a:off x="412496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6" name="楕円 305">
          <a:extLst>
            <a:ext uri="{FF2B5EF4-FFF2-40B4-BE49-F238E27FC236}">
              <a16:creationId xmlns:a16="http://schemas.microsoft.com/office/drawing/2014/main" id="{D6292FDD-B562-40BF-9B6C-5FA5FDED23A3}"/>
            </a:ext>
          </a:extLst>
        </xdr:cNvPr>
        <xdr:cNvSpPr/>
      </xdr:nvSpPr>
      <xdr:spPr>
        <a:xfrm>
          <a:off x="331216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7" name="直線コネクタ 306">
          <a:extLst>
            <a:ext uri="{FF2B5EF4-FFF2-40B4-BE49-F238E27FC236}">
              <a16:creationId xmlns:a16="http://schemas.microsoft.com/office/drawing/2014/main" id="{10EB2327-115D-48AA-A628-FDE9AD1BD209}"/>
            </a:ext>
          </a:extLst>
        </xdr:cNvPr>
        <xdr:cNvCxnSpPr/>
      </xdr:nvCxnSpPr>
      <xdr:spPr>
        <a:xfrm>
          <a:off x="3355340" y="145313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8" name="楕円 307">
          <a:extLst>
            <a:ext uri="{FF2B5EF4-FFF2-40B4-BE49-F238E27FC236}">
              <a16:creationId xmlns:a16="http://schemas.microsoft.com/office/drawing/2014/main" id="{D18BD959-2719-4D4B-9E3C-48790114D630}"/>
            </a:ext>
          </a:extLst>
        </xdr:cNvPr>
        <xdr:cNvSpPr/>
      </xdr:nvSpPr>
      <xdr:spPr>
        <a:xfrm>
          <a:off x="25146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9" name="直線コネクタ 308">
          <a:extLst>
            <a:ext uri="{FF2B5EF4-FFF2-40B4-BE49-F238E27FC236}">
              <a16:creationId xmlns:a16="http://schemas.microsoft.com/office/drawing/2014/main" id="{FB3AA5EA-1C7B-455C-B9D4-76C923A8F12F}"/>
            </a:ext>
          </a:extLst>
        </xdr:cNvPr>
        <xdr:cNvCxnSpPr/>
      </xdr:nvCxnSpPr>
      <xdr:spPr>
        <a:xfrm>
          <a:off x="2565400" y="145313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0" name="楕円 309">
          <a:extLst>
            <a:ext uri="{FF2B5EF4-FFF2-40B4-BE49-F238E27FC236}">
              <a16:creationId xmlns:a16="http://schemas.microsoft.com/office/drawing/2014/main" id="{E60B4BEF-DB71-4D2E-9561-C21A9417436D}"/>
            </a:ext>
          </a:extLst>
        </xdr:cNvPr>
        <xdr:cNvSpPr/>
      </xdr:nvSpPr>
      <xdr:spPr>
        <a:xfrm>
          <a:off x="17399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1" name="直線コネクタ 310">
          <a:extLst>
            <a:ext uri="{FF2B5EF4-FFF2-40B4-BE49-F238E27FC236}">
              <a16:creationId xmlns:a16="http://schemas.microsoft.com/office/drawing/2014/main" id="{03716BA2-6605-43FF-9B3B-90525A7EF5F3}"/>
            </a:ext>
          </a:extLst>
        </xdr:cNvPr>
        <xdr:cNvCxnSpPr/>
      </xdr:nvCxnSpPr>
      <xdr:spPr>
        <a:xfrm>
          <a:off x="1790700" y="145313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2" name="楕円 311">
          <a:extLst>
            <a:ext uri="{FF2B5EF4-FFF2-40B4-BE49-F238E27FC236}">
              <a16:creationId xmlns:a16="http://schemas.microsoft.com/office/drawing/2014/main" id="{84A8695E-59E1-4DB0-87B1-E58578E7F23F}"/>
            </a:ext>
          </a:extLst>
        </xdr:cNvPr>
        <xdr:cNvSpPr/>
      </xdr:nvSpPr>
      <xdr:spPr>
        <a:xfrm>
          <a:off x="96520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3" name="直線コネクタ 312">
          <a:extLst>
            <a:ext uri="{FF2B5EF4-FFF2-40B4-BE49-F238E27FC236}">
              <a16:creationId xmlns:a16="http://schemas.microsoft.com/office/drawing/2014/main" id="{8D75C216-5751-4626-80AF-E18D72FD8602}"/>
            </a:ext>
          </a:extLst>
        </xdr:cNvPr>
        <xdr:cNvCxnSpPr/>
      </xdr:nvCxnSpPr>
      <xdr:spPr>
        <a:xfrm>
          <a:off x="1008380" y="145313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a:extLst>
            <a:ext uri="{FF2B5EF4-FFF2-40B4-BE49-F238E27FC236}">
              <a16:creationId xmlns:a16="http://schemas.microsoft.com/office/drawing/2014/main" id="{C58C73E0-6430-4493-A3E7-3938FB7EE211}"/>
            </a:ext>
          </a:extLst>
        </xdr:cNvPr>
        <xdr:cNvSpPr txBox="1"/>
      </xdr:nvSpPr>
      <xdr:spPr>
        <a:xfrm>
          <a:off x="317056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23513</xdr:rowOff>
    </xdr:from>
    <xdr:ext cx="405111" cy="259045"/>
    <xdr:sp macro="" textlink="">
      <xdr:nvSpPr>
        <xdr:cNvPr id="315" name="n_2aveValue【公営住宅】&#10;有形固定資産減価償却率">
          <a:extLst>
            <a:ext uri="{FF2B5EF4-FFF2-40B4-BE49-F238E27FC236}">
              <a16:creationId xmlns:a16="http://schemas.microsoft.com/office/drawing/2014/main" id="{A557177E-F911-400B-8767-3EC8101A0C66}"/>
            </a:ext>
          </a:extLst>
        </xdr:cNvPr>
        <xdr:cNvSpPr txBox="1"/>
      </xdr:nvSpPr>
      <xdr:spPr>
        <a:xfrm>
          <a:off x="2385704" y="1360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316" name="n_3aveValue【公営住宅】&#10;有形固定資産減価償却率">
          <a:extLst>
            <a:ext uri="{FF2B5EF4-FFF2-40B4-BE49-F238E27FC236}">
              <a16:creationId xmlns:a16="http://schemas.microsoft.com/office/drawing/2014/main" id="{07D32784-83C6-49D4-B735-679B047A1496}"/>
            </a:ext>
          </a:extLst>
        </xdr:cNvPr>
        <xdr:cNvSpPr txBox="1"/>
      </xdr:nvSpPr>
      <xdr:spPr>
        <a:xfrm>
          <a:off x="1611004" y="135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7" name="n_4aveValue【公営住宅】&#10;有形固定資産減価償却率">
          <a:extLst>
            <a:ext uri="{FF2B5EF4-FFF2-40B4-BE49-F238E27FC236}">
              <a16:creationId xmlns:a16="http://schemas.microsoft.com/office/drawing/2014/main" id="{C1731532-9B4A-4142-9D25-161D72FC6788}"/>
            </a:ext>
          </a:extLst>
        </xdr:cNvPr>
        <xdr:cNvSpPr txBox="1"/>
      </xdr:nvSpPr>
      <xdr:spPr>
        <a:xfrm>
          <a:off x="8363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8" name="n_1mainValue【公営住宅】&#10;有形固定資産減価償却率">
          <a:extLst>
            <a:ext uri="{FF2B5EF4-FFF2-40B4-BE49-F238E27FC236}">
              <a16:creationId xmlns:a16="http://schemas.microsoft.com/office/drawing/2014/main" id="{37806920-51DB-46D0-8FFC-77F4097C7E82}"/>
            </a:ext>
          </a:extLst>
        </xdr:cNvPr>
        <xdr:cNvSpPr txBox="1"/>
      </xdr:nvSpPr>
      <xdr:spPr>
        <a:xfrm>
          <a:off x="313824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9" name="n_2mainValue【公営住宅】&#10;有形固定資産減価償却率">
          <a:extLst>
            <a:ext uri="{FF2B5EF4-FFF2-40B4-BE49-F238E27FC236}">
              <a16:creationId xmlns:a16="http://schemas.microsoft.com/office/drawing/2014/main" id="{C925613A-8924-4B61-9259-0180A0CF603C}"/>
            </a:ext>
          </a:extLst>
        </xdr:cNvPr>
        <xdr:cNvSpPr txBox="1"/>
      </xdr:nvSpPr>
      <xdr:spPr>
        <a:xfrm>
          <a:off x="23533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0" name="n_3mainValue【公営住宅】&#10;有形固定資産減価償却率">
          <a:extLst>
            <a:ext uri="{FF2B5EF4-FFF2-40B4-BE49-F238E27FC236}">
              <a16:creationId xmlns:a16="http://schemas.microsoft.com/office/drawing/2014/main" id="{285324F0-2709-4864-9DC0-C9D5FEA83C60}"/>
            </a:ext>
          </a:extLst>
        </xdr:cNvPr>
        <xdr:cNvSpPr txBox="1"/>
      </xdr:nvSpPr>
      <xdr:spPr>
        <a:xfrm>
          <a:off x="15786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1" name="n_4mainValue【公営住宅】&#10;有形固定資産減価償却率">
          <a:extLst>
            <a:ext uri="{FF2B5EF4-FFF2-40B4-BE49-F238E27FC236}">
              <a16:creationId xmlns:a16="http://schemas.microsoft.com/office/drawing/2014/main" id="{939A4F90-4ECF-4273-8E1B-320C0BE26637}"/>
            </a:ext>
          </a:extLst>
        </xdr:cNvPr>
        <xdr:cNvSpPr txBox="1"/>
      </xdr:nvSpPr>
      <xdr:spPr>
        <a:xfrm>
          <a:off x="8039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AB8C5EF-B12B-4BCC-95FA-5A7AF9600BF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5760194-F0AF-4C53-8602-5051FFD3CC4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F292EEA-8F00-47E9-BA7D-236CB153719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43D528C-32AF-4108-892A-97FF45049D4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434018C-B7BC-4DAA-89BD-D644F11DBBC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D00B6AB-4E6E-445A-B49A-7021EA59B3E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913FDAE-C563-4357-9CBE-F4D8D98D8CC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99811E3-DAAE-49D1-B1A7-429FA515A9B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5A150DA-C56F-4A81-A08B-ECFD2E444B6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C5F7D38B-6D0B-402C-AD8E-8AB556EF1FE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BD6B1B-40F7-41A8-9B57-C9DA717A2D54}"/>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1CDBE202-A077-49E0-9181-D57A32E4095A}"/>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8E801A-B458-45C4-BFC9-23E191F04F94}"/>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9F1BE8B7-3F9B-49E7-804E-044A4A90A71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3D908E6F-89DC-418F-8566-9912D3B65FCF}"/>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2B66E872-4F77-4DD3-A7BB-FE436A3FE0C4}"/>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05FCBFA-C291-4979-A7B1-4E17EF954E64}"/>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333A9398-5255-4FE7-87A1-35777E10CB6A}"/>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650D5340-E127-45CF-9F31-C95E8CC3D0AE}"/>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7B3BD15A-FB34-4101-B940-84AB0C963732}"/>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2EC8314-16F6-45AD-AA5C-DE5488B2A82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DFBFA11-ABE6-4D25-A88C-BFF0110F76BB}"/>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52AA8B55-CAF3-4139-AE4B-44D7E74C3F2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62427503-0759-4A8F-BBA5-EECC7D634330}"/>
            </a:ext>
          </a:extLst>
        </xdr:cNvPr>
        <xdr:cNvCxnSpPr/>
      </xdr:nvCxnSpPr>
      <xdr:spPr>
        <a:xfrm flipV="1">
          <a:off x="9219565" y="13137260"/>
          <a:ext cx="0" cy="138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0FFD2255-CEFA-4908-83C0-B0AF8AFB7B81}"/>
            </a:ext>
          </a:extLst>
        </xdr:cNvPr>
        <xdr:cNvSpPr txBox="1"/>
      </xdr:nvSpPr>
      <xdr:spPr>
        <a:xfrm>
          <a:off x="9258300" y="145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C9F16A96-C98E-4059-ADD0-C284CC8E403B}"/>
            </a:ext>
          </a:extLst>
        </xdr:cNvPr>
        <xdr:cNvCxnSpPr/>
      </xdr:nvCxnSpPr>
      <xdr:spPr>
        <a:xfrm>
          <a:off x="9154160" y="1452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B1BB3CCF-A165-435F-83C8-C9C2D2F6E0DF}"/>
            </a:ext>
          </a:extLst>
        </xdr:cNvPr>
        <xdr:cNvSpPr txBox="1"/>
      </xdr:nvSpPr>
      <xdr:spPr>
        <a:xfrm>
          <a:off x="9258300" y="129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F87823D1-72D9-4012-AE44-B8293EFD1DD3}"/>
            </a:ext>
          </a:extLst>
        </xdr:cNvPr>
        <xdr:cNvCxnSpPr/>
      </xdr:nvCxnSpPr>
      <xdr:spPr>
        <a:xfrm>
          <a:off x="9154160" y="13137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a:extLst>
            <a:ext uri="{FF2B5EF4-FFF2-40B4-BE49-F238E27FC236}">
              <a16:creationId xmlns:a16="http://schemas.microsoft.com/office/drawing/2014/main" id="{7AC067AF-6882-4108-BB91-B90D74AF0D8D}"/>
            </a:ext>
          </a:extLst>
        </xdr:cNvPr>
        <xdr:cNvSpPr txBox="1"/>
      </xdr:nvSpPr>
      <xdr:spPr>
        <a:xfrm>
          <a:off x="9258300" y="1397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84705E67-5647-4ED5-8DF9-B147B91F76E3}"/>
            </a:ext>
          </a:extLst>
        </xdr:cNvPr>
        <xdr:cNvSpPr/>
      </xdr:nvSpPr>
      <xdr:spPr>
        <a:xfrm>
          <a:off x="9192260" y="141168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092CE2B4-C921-4C5D-974B-C612AE0B55B2}"/>
            </a:ext>
          </a:extLst>
        </xdr:cNvPr>
        <xdr:cNvSpPr/>
      </xdr:nvSpPr>
      <xdr:spPr>
        <a:xfrm>
          <a:off x="8445500" y="141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45974</xdr:rowOff>
    </xdr:from>
    <xdr:to>
      <xdr:col>46</xdr:col>
      <xdr:colOff>38100</xdr:colOff>
      <xdr:row>83</xdr:row>
      <xdr:rowOff>147574</xdr:rowOff>
    </xdr:to>
    <xdr:sp macro="" textlink="">
      <xdr:nvSpPr>
        <xdr:cNvPr id="353" name="フローチャート: 判断 352">
          <a:extLst>
            <a:ext uri="{FF2B5EF4-FFF2-40B4-BE49-F238E27FC236}">
              <a16:creationId xmlns:a16="http://schemas.microsoft.com/office/drawing/2014/main" id="{5A44C194-9408-4B69-A6DE-DCB04008D64E}"/>
            </a:ext>
          </a:extLst>
        </xdr:cNvPr>
        <xdr:cNvSpPr/>
      </xdr:nvSpPr>
      <xdr:spPr>
        <a:xfrm>
          <a:off x="7670800" y="139600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26543</xdr:rowOff>
    </xdr:from>
    <xdr:to>
      <xdr:col>41</xdr:col>
      <xdr:colOff>101600</xdr:colOff>
      <xdr:row>83</xdr:row>
      <xdr:rowOff>128143</xdr:rowOff>
    </xdr:to>
    <xdr:sp macro="" textlink="">
      <xdr:nvSpPr>
        <xdr:cNvPr id="354" name="フローチャート: 判断 353">
          <a:extLst>
            <a:ext uri="{FF2B5EF4-FFF2-40B4-BE49-F238E27FC236}">
              <a16:creationId xmlns:a16="http://schemas.microsoft.com/office/drawing/2014/main" id="{20C2DDBB-761E-44D0-B164-F0B3AD8ABD43}"/>
            </a:ext>
          </a:extLst>
        </xdr:cNvPr>
        <xdr:cNvSpPr/>
      </xdr:nvSpPr>
      <xdr:spPr>
        <a:xfrm>
          <a:off x="6873240" y="1394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xdr:rowOff>
    </xdr:from>
    <xdr:to>
      <xdr:col>36</xdr:col>
      <xdr:colOff>165100</xdr:colOff>
      <xdr:row>83</xdr:row>
      <xdr:rowOff>116332</xdr:rowOff>
    </xdr:to>
    <xdr:sp macro="" textlink="">
      <xdr:nvSpPr>
        <xdr:cNvPr id="355" name="フローチャート: 判断 354">
          <a:extLst>
            <a:ext uri="{FF2B5EF4-FFF2-40B4-BE49-F238E27FC236}">
              <a16:creationId xmlns:a16="http://schemas.microsoft.com/office/drawing/2014/main" id="{3F2F703E-8CFE-499C-991D-5EE6BF317394}"/>
            </a:ext>
          </a:extLst>
        </xdr:cNvPr>
        <xdr:cNvSpPr/>
      </xdr:nvSpPr>
      <xdr:spPr>
        <a:xfrm>
          <a:off x="6098540" y="1392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0E76B97-8716-4375-944E-64C18DD4768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71EC0BF-10EE-4792-B6CF-AC7B09257B6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D0E2433-2ABE-485B-AE01-E10595BAC24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8FE671B-AAA1-4937-B271-516F2BE654A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80D2709-88A6-4BA4-82F1-D293A6A29F9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47689</xdr:rowOff>
    </xdr:from>
    <xdr:to>
      <xdr:col>55</xdr:col>
      <xdr:colOff>50800</xdr:colOff>
      <xdr:row>86</xdr:row>
      <xdr:rowOff>149289</xdr:rowOff>
    </xdr:to>
    <xdr:sp macro="" textlink="">
      <xdr:nvSpPr>
        <xdr:cNvPr id="361" name="楕円 360">
          <a:extLst>
            <a:ext uri="{FF2B5EF4-FFF2-40B4-BE49-F238E27FC236}">
              <a16:creationId xmlns:a16="http://schemas.microsoft.com/office/drawing/2014/main" id="{FF1A5CDE-24FD-41E2-877D-C6B156A7E4A0}"/>
            </a:ext>
          </a:extLst>
        </xdr:cNvPr>
        <xdr:cNvSpPr/>
      </xdr:nvSpPr>
      <xdr:spPr>
        <a:xfrm>
          <a:off x="9192260" y="144647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134066</xdr:rowOff>
    </xdr:from>
    <xdr:ext cx="469744" cy="259045"/>
    <xdr:sp macro="" textlink="">
      <xdr:nvSpPr>
        <xdr:cNvPr id="362" name="【公営住宅】&#10;一人当たり面積該当値テキスト">
          <a:extLst>
            <a:ext uri="{FF2B5EF4-FFF2-40B4-BE49-F238E27FC236}">
              <a16:creationId xmlns:a16="http://schemas.microsoft.com/office/drawing/2014/main" id="{B8BB26AB-14C8-46EB-AC66-C560DB62949F}"/>
            </a:ext>
          </a:extLst>
        </xdr:cNvPr>
        <xdr:cNvSpPr txBox="1"/>
      </xdr:nvSpPr>
      <xdr:spPr>
        <a:xfrm>
          <a:off x="9258300" y="1438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47689</xdr:rowOff>
    </xdr:from>
    <xdr:to>
      <xdr:col>50</xdr:col>
      <xdr:colOff>165100</xdr:colOff>
      <xdr:row>86</xdr:row>
      <xdr:rowOff>149289</xdr:rowOff>
    </xdr:to>
    <xdr:sp macro="" textlink="">
      <xdr:nvSpPr>
        <xdr:cNvPr id="363" name="楕円 362">
          <a:extLst>
            <a:ext uri="{FF2B5EF4-FFF2-40B4-BE49-F238E27FC236}">
              <a16:creationId xmlns:a16="http://schemas.microsoft.com/office/drawing/2014/main" id="{509A1624-6AAE-4C0B-B783-9D7E62BBF8F8}"/>
            </a:ext>
          </a:extLst>
        </xdr:cNvPr>
        <xdr:cNvSpPr/>
      </xdr:nvSpPr>
      <xdr:spPr>
        <a:xfrm>
          <a:off x="8445500" y="1446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98489</xdr:rowOff>
    </xdr:from>
    <xdr:to>
      <xdr:col>55</xdr:col>
      <xdr:colOff>0</xdr:colOff>
      <xdr:row>86</xdr:row>
      <xdr:rowOff>98489</xdr:rowOff>
    </xdr:to>
    <xdr:cxnSp macro="">
      <xdr:nvCxnSpPr>
        <xdr:cNvPr id="364" name="直線コネクタ 363">
          <a:extLst>
            <a:ext uri="{FF2B5EF4-FFF2-40B4-BE49-F238E27FC236}">
              <a16:creationId xmlns:a16="http://schemas.microsoft.com/office/drawing/2014/main" id="{967E2B0B-9908-46B3-AF72-1FBD234DDCF3}"/>
            </a:ext>
          </a:extLst>
        </xdr:cNvPr>
        <xdr:cNvCxnSpPr/>
      </xdr:nvCxnSpPr>
      <xdr:spPr>
        <a:xfrm>
          <a:off x="8496300" y="1451552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45593</xdr:rowOff>
    </xdr:from>
    <xdr:to>
      <xdr:col>46</xdr:col>
      <xdr:colOff>38100</xdr:colOff>
      <xdr:row>86</xdr:row>
      <xdr:rowOff>147193</xdr:rowOff>
    </xdr:to>
    <xdr:sp macro="" textlink="">
      <xdr:nvSpPr>
        <xdr:cNvPr id="365" name="楕円 364">
          <a:extLst>
            <a:ext uri="{FF2B5EF4-FFF2-40B4-BE49-F238E27FC236}">
              <a16:creationId xmlns:a16="http://schemas.microsoft.com/office/drawing/2014/main" id="{683CEADD-CD02-423F-9EB3-93C3F4EDE4C9}"/>
            </a:ext>
          </a:extLst>
        </xdr:cNvPr>
        <xdr:cNvSpPr/>
      </xdr:nvSpPr>
      <xdr:spPr>
        <a:xfrm>
          <a:off x="7670800" y="144626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96393</xdr:rowOff>
    </xdr:from>
    <xdr:to>
      <xdr:col>50</xdr:col>
      <xdr:colOff>114300</xdr:colOff>
      <xdr:row>86</xdr:row>
      <xdr:rowOff>98489</xdr:rowOff>
    </xdr:to>
    <xdr:cxnSp macro="">
      <xdr:nvCxnSpPr>
        <xdr:cNvPr id="366" name="直線コネクタ 365">
          <a:extLst>
            <a:ext uri="{FF2B5EF4-FFF2-40B4-BE49-F238E27FC236}">
              <a16:creationId xmlns:a16="http://schemas.microsoft.com/office/drawing/2014/main" id="{F1C65169-2CB3-4C66-AFE0-2E9E67F6B52F}"/>
            </a:ext>
          </a:extLst>
        </xdr:cNvPr>
        <xdr:cNvCxnSpPr/>
      </xdr:nvCxnSpPr>
      <xdr:spPr>
        <a:xfrm>
          <a:off x="7713980" y="14513433"/>
          <a:ext cx="78232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45974</xdr:rowOff>
    </xdr:from>
    <xdr:to>
      <xdr:col>41</xdr:col>
      <xdr:colOff>101600</xdr:colOff>
      <xdr:row>86</xdr:row>
      <xdr:rowOff>147574</xdr:rowOff>
    </xdr:to>
    <xdr:sp macro="" textlink="">
      <xdr:nvSpPr>
        <xdr:cNvPr id="367" name="楕円 366">
          <a:extLst>
            <a:ext uri="{FF2B5EF4-FFF2-40B4-BE49-F238E27FC236}">
              <a16:creationId xmlns:a16="http://schemas.microsoft.com/office/drawing/2014/main" id="{53058792-F49A-40FA-9762-0B53FB19E833}"/>
            </a:ext>
          </a:extLst>
        </xdr:cNvPr>
        <xdr:cNvSpPr/>
      </xdr:nvSpPr>
      <xdr:spPr>
        <a:xfrm>
          <a:off x="6873240" y="1446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96393</xdr:rowOff>
    </xdr:from>
    <xdr:to>
      <xdr:col>45</xdr:col>
      <xdr:colOff>177800</xdr:colOff>
      <xdr:row>86</xdr:row>
      <xdr:rowOff>96774</xdr:rowOff>
    </xdr:to>
    <xdr:cxnSp macro="">
      <xdr:nvCxnSpPr>
        <xdr:cNvPr id="368" name="直線コネクタ 367">
          <a:extLst>
            <a:ext uri="{FF2B5EF4-FFF2-40B4-BE49-F238E27FC236}">
              <a16:creationId xmlns:a16="http://schemas.microsoft.com/office/drawing/2014/main" id="{84E9F40A-0D76-4887-BC67-CA58F3D88A29}"/>
            </a:ext>
          </a:extLst>
        </xdr:cNvPr>
        <xdr:cNvCxnSpPr/>
      </xdr:nvCxnSpPr>
      <xdr:spPr>
        <a:xfrm flipV="1">
          <a:off x="6924040" y="14513433"/>
          <a:ext cx="78994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39115</xdr:rowOff>
    </xdr:from>
    <xdr:to>
      <xdr:col>36</xdr:col>
      <xdr:colOff>165100</xdr:colOff>
      <xdr:row>86</xdr:row>
      <xdr:rowOff>140715</xdr:rowOff>
    </xdr:to>
    <xdr:sp macro="" textlink="">
      <xdr:nvSpPr>
        <xdr:cNvPr id="369" name="楕円 368">
          <a:extLst>
            <a:ext uri="{FF2B5EF4-FFF2-40B4-BE49-F238E27FC236}">
              <a16:creationId xmlns:a16="http://schemas.microsoft.com/office/drawing/2014/main" id="{A680D8A3-2E65-43D4-A421-B9305AA7DF9F}"/>
            </a:ext>
          </a:extLst>
        </xdr:cNvPr>
        <xdr:cNvSpPr/>
      </xdr:nvSpPr>
      <xdr:spPr>
        <a:xfrm>
          <a:off x="6098540" y="1445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89915</xdr:rowOff>
    </xdr:from>
    <xdr:to>
      <xdr:col>41</xdr:col>
      <xdr:colOff>50800</xdr:colOff>
      <xdr:row>86</xdr:row>
      <xdr:rowOff>96774</xdr:rowOff>
    </xdr:to>
    <xdr:cxnSp macro="">
      <xdr:nvCxnSpPr>
        <xdr:cNvPr id="370" name="直線コネクタ 369">
          <a:extLst>
            <a:ext uri="{FF2B5EF4-FFF2-40B4-BE49-F238E27FC236}">
              <a16:creationId xmlns:a16="http://schemas.microsoft.com/office/drawing/2014/main" id="{36E7BD24-FB31-4DCB-A1B6-DAC608C6CEB9}"/>
            </a:ext>
          </a:extLst>
        </xdr:cNvPr>
        <xdr:cNvCxnSpPr/>
      </xdr:nvCxnSpPr>
      <xdr:spPr>
        <a:xfrm>
          <a:off x="6149340" y="14506955"/>
          <a:ext cx="7747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a:extLst>
            <a:ext uri="{FF2B5EF4-FFF2-40B4-BE49-F238E27FC236}">
              <a16:creationId xmlns:a16="http://schemas.microsoft.com/office/drawing/2014/main" id="{B0F28D78-E9D1-43B5-9489-FBE82C16F947}"/>
            </a:ext>
          </a:extLst>
        </xdr:cNvPr>
        <xdr:cNvSpPr txBox="1"/>
      </xdr:nvSpPr>
      <xdr:spPr>
        <a:xfrm>
          <a:off x="8271587" y="1390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164101</xdr:rowOff>
    </xdr:from>
    <xdr:ext cx="469744" cy="259045"/>
    <xdr:sp macro="" textlink="">
      <xdr:nvSpPr>
        <xdr:cNvPr id="372" name="n_2aveValue【公営住宅】&#10;一人当たり面積">
          <a:extLst>
            <a:ext uri="{FF2B5EF4-FFF2-40B4-BE49-F238E27FC236}">
              <a16:creationId xmlns:a16="http://schemas.microsoft.com/office/drawing/2014/main" id="{CAF817DB-190E-4560-B35B-38B82AC81428}"/>
            </a:ext>
          </a:extLst>
        </xdr:cNvPr>
        <xdr:cNvSpPr txBox="1"/>
      </xdr:nvSpPr>
      <xdr:spPr>
        <a:xfrm>
          <a:off x="7509587" y="137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144670</xdr:rowOff>
    </xdr:from>
    <xdr:ext cx="469744" cy="259045"/>
    <xdr:sp macro="" textlink="">
      <xdr:nvSpPr>
        <xdr:cNvPr id="373" name="n_3aveValue【公営住宅】&#10;一人当たり面積">
          <a:extLst>
            <a:ext uri="{FF2B5EF4-FFF2-40B4-BE49-F238E27FC236}">
              <a16:creationId xmlns:a16="http://schemas.microsoft.com/office/drawing/2014/main" id="{58769D20-EA0E-49B4-BB58-2FC546E2EAFD}"/>
            </a:ext>
          </a:extLst>
        </xdr:cNvPr>
        <xdr:cNvSpPr txBox="1"/>
      </xdr:nvSpPr>
      <xdr:spPr>
        <a:xfrm>
          <a:off x="6712027" y="1372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132859</xdr:rowOff>
    </xdr:from>
    <xdr:ext cx="469744" cy="259045"/>
    <xdr:sp macro="" textlink="">
      <xdr:nvSpPr>
        <xdr:cNvPr id="374" name="n_4aveValue【公営住宅】&#10;一人当たり面積">
          <a:extLst>
            <a:ext uri="{FF2B5EF4-FFF2-40B4-BE49-F238E27FC236}">
              <a16:creationId xmlns:a16="http://schemas.microsoft.com/office/drawing/2014/main" id="{E6B10792-E07A-4277-8BFA-BA9A15086E16}"/>
            </a:ext>
          </a:extLst>
        </xdr:cNvPr>
        <xdr:cNvSpPr txBox="1"/>
      </xdr:nvSpPr>
      <xdr:spPr>
        <a:xfrm>
          <a:off x="5937327" y="1371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140416</xdr:rowOff>
    </xdr:from>
    <xdr:ext cx="469744" cy="259045"/>
    <xdr:sp macro="" textlink="">
      <xdr:nvSpPr>
        <xdr:cNvPr id="375" name="n_1mainValue【公営住宅】&#10;一人当たり面積">
          <a:extLst>
            <a:ext uri="{FF2B5EF4-FFF2-40B4-BE49-F238E27FC236}">
              <a16:creationId xmlns:a16="http://schemas.microsoft.com/office/drawing/2014/main" id="{939E185D-3574-45CE-B4AD-DF0E28E7B639}"/>
            </a:ext>
          </a:extLst>
        </xdr:cNvPr>
        <xdr:cNvSpPr txBox="1"/>
      </xdr:nvSpPr>
      <xdr:spPr>
        <a:xfrm>
          <a:off x="8271587" y="1455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138320</xdr:rowOff>
    </xdr:from>
    <xdr:ext cx="469744" cy="259045"/>
    <xdr:sp macro="" textlink="">
      <xdr:nvSpPr>
        <xdr:cNvPr id="376" name="n_2mainValue【公営住宅】&#10;一人当たり面積">
          <a:extLst>
            <a:ext uri="{FF2B5EF4-FFF2-40B4-BE49-F238E27FC236}">
              <a16:creationId xmlns:a16="http://schemas.microsoft.com/office/drawing/2014/main" id="{02659CAA-0041-4B05-AA9B-3A455A8AFFB3}"/>
            </a:ext>
          </a:extLst>
        </xdr:cNvPr>
        <xdr:cNvSpPr txBox="1"/>
      </xdr:nvSpPr>
      <xdr:spPr>
        <a:xfrm>
          <a:off x="7509587" y="1455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138701</xdr:rowOff>
    </xdr:from>
    <xdr:ext cx="469744" cy="259045"/>
    <xdr:sp macro="" textlink="">
      <xdr:nvSpPr>
        <xdr:cNvPr id="377" name="n_3mainValue【公営住宅】&#10;一人当たり面積">
          <a:extLst>
            <a:ext uri="{FF2B5EF4-FFF2-40B4-BE49-F238E27FC236}">
              <a16:creationId xmlns:a16="http://schemas.microsoft.com/office/drawing/2014/main" id="{6B0A383B-690F-4EC9-8F44-D1E74E19A543}"/>
            </a:ext>
          </a:extLst>
        </xdr:cNvPr>
        <xdr:cNvSpPr txBox="1"/>
      </xdr:nvSpPr>
      <xdr:spPr>
        <a:xfrm>
          <a:off x="6712027" y="145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131842</xdr:rowOff>
    </xdr:from>
    <xdr:ext cx="469744" cy="259045"/>
    <xdr:sp macro="" textlink="">
      <xdr:nvSpPr>
        <xdr:cNvPr id="378" name="n_4mainValue【公営住宅】&#10;一人当たり面積">
          <a:extLst>
            <a:ext uri="{FF2B5EF4-FFF2-40B4-BE49-F238E27FC236}">
              <a16:creationId xmlns:a16="http://schemas.microsoft.com/office/drawing/2014/main" id="{1B5AD11E-9EA2-4C1D-8135-3EF6475CE33F}"/>
            </a:ext>
          </a:extLst>
        </xdr:cNvPr>
        <xdr:cNvSpPr txBox="1"/>
      </xdr:nvSpPr>
      <xdr:spPr>
        <a:xfrm>
          <a:off x="5937327" y="1454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E2DF771-D89B-4250-961D-39F388DB6FB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EC451D9-376A-4AAF-82F4-8BF3AB3C06D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A7C6320-4CE1-4539-BF9B-7561BD5AD75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9A2F91C-1714-4264-A309-BC8C5DBEA2C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B533FCA7-D43A-440A-9DAB-23D0ED2E8BE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0D800EA-86CC-4B91-9855-171EE2BD271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FF57D62-78F2-491B-9835-50975EC9D58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086A3B0-B07B-4304-A90D-09D6A3BAA50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2D33A6BC-21D4-4A61-85E1-68A2995042A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8138D644-4B25-4DE7-A483-8AFF1091B2F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E56851A6-E697-48DC-AE45-A5B35A6B80B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1A60C294-A530-4579-A47A-4430FA58CFF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5DC5EBC5-C2EF-46BB-AEB3-6CD3449D6BD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81F9FBE2-46DA-46EA-B1FD-590A266EF30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B378D388-2277-46CE-B532-16EB951FF8C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CB63CB6C-F668-461F-9507-E864E753A85B}"/>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35F4E4FF-56BA-403C-855D-3FE8826E2BF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BEB50ADE-B84F-466F-B977-64097A13A14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BACE6A05-EBAD-4F5D-8BF3-85B016D2898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653B2A25-85CB-427F-9356-06D10AF7EE1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271DC87A-93B2-4E15-B67D-B7ADB71F491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ADCFE386-74A4-4DD7-A864-AD01949BB73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C40190FD-9DA4-4919-937A-2A0D388CFC8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8B115943-EAE9-4357-B3F5-46286FAF5FA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21D700EA-8DD6-481C-AA13-0B2CBA5A309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88374D7A-231B-4F39-A7D9-65D32A2C3DB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D1F957AA-2B26-42A5-A536-010505716C2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F9E6E593-118C-425A-BA44-F078552CB186}"/>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FCA50168-80D7-4D29-B11E-61EB2577A2C7}"/>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3B932F79-A89D-4EAB-A88D-394C1400FF68}"/>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70B0D9BD-D21D-4BF2-9516-8F15DB0CECE6}"/>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CBFFBB1E-D4DE-4B5D-8840-017A278268AC}"/>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B2E1728D-A324-4754-9334-7EF5A44B2204}"/>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DAF8999B-798C-4284-B4E6-0AC60C0A8D1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F0F4CB99-21FB-4BF4-ACE0-7F14A0EA592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3A93F0F9-4E1C-4D28-A366-FD4A30E4A27D}"/>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C06CBC56-9BD5-4938-AB06-11DEADC92174}"/>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CE1EC61B-38E9-4807-A594-9CFCA84F9A0E}"/>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BFD0CBB9-57EF-473C-8B44-D6F5C010F67B}"/>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C189A3A4-C8BE-421D-A478-5731BC906EE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4A6EC456-A351-4B7A-B509-94FD3D0A629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C9A88E59-3EF4-4E77-8BB1-19B02CCDA943}"/>
            </a:ext>
          </a:extLst>
        </xdr:cNvPr>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4BC92B52-3B27-491E-B8ED-0D5C60FD101D}"/>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2BCDAE04-0A71-467A-8203-3000F7D252AD}"/>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3106C509-58C7-4751-BCE5-1C39ED32121F}"/>
            </a:ext>
          </a:extLst>
        </xdr:cNvPr>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AB8366EB-788C-41E4-9DBA-C114A0AF2D46}"/>
            </a:ext>
          </a:extLst>
        </xdr:cNvPr>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E31C66DC-8340-4F67-9F06-233B9FB4AFBC}"/>
            </a:ext>
          </a:extLst>
        </xdr:cNvPr>
        <xdr:cNvSpPr txBox="1"/>
      </xdr:nvSpPr>
      <xdr:spPr>
        <a:xfrm>
          <a:off x="14414500" y="6232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a:extLst>
            <a:ext uri="{FF2B5EF4-FFF2-40B4-BE49-F238E27FC236}">
              <a16:creationId xmlns:a16="http://schemas.microsoft.com/office/drawing/2014/main" id="{639C498F-99A7-4919-929B-377E0F39800E}"/>
            </a:ext>
          </a:extLst>
        </xdr:cNvPr>
        <xdr:cNvSpPr/>
      </xdr:nvSpPr>
      <xdr:spPr>
        <a:xfrm>
          <a:off x="14325600" y="63777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a:extLst>
            <a:ext uri="{FF2B5EF4-FFF2-40B4-BE49-F238E27FC236}">
              <a16:creationId xmlns:a16="http://schemas.microsoft.com/office/drawing/2014/main" id="{BF60DB1D-3D38-477F-A0E6-77C841CE16AB}"/>
            </a:ext>
          </a:extLst>
        </xdr:cNvPr>
        <xdr:cNvSpPr/>
      </xdr:nvSpPr>
      <xdr:spPr>
        <a:xfrm>
          <a:off x="13578840" y="6366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28" name="フローチャート: 判断 427">
          <a:extLst>
            <a:ext uri="{FF2B5EF4-FFF2-40B4-BE49-F238E27FC236}">
              <a16:creationId xmlns:a16="http://schemas.microsoft.com/office/drawing/2014/main" id="{CECAF862-4A1B-47E2-8B1F-A5590E9E6C2D}"/>
            </a:ext>
          </a:extLst>
        </xdr:cNvPr>
        <xdr:cNvSpPr/>
      </xdr:nvSpPr>
      <xdr:spPr>
        <a:xfrm>
          <a:off x="1280414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29" name="フローチャート: 判断 428">
          <a:extLst>
            <a:ext uri="{FF2B5EF4-FFF2-40B4-BE49-F238E27FC236}">
              <a16:creationId xmlns:a16="http://schemas.microsoft.com/office/drawing/2014/main" id="{4902497E-3A00-4214-AD73-3B0634D60F82}"/>
            </a:ext>
          </a:extLst>
        </xdr:cNvPr>
        <xdr:cNvSpPr/>
      </xdr:nvSpPr>
      <xdr:spPr>
        <a:xfrm>
          <a:off x="12029440" y="62346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30" name="フローチャート: 判断 429">
          <a:extLst>
            <a:ext uri="{FF2B5EF4-FFF2-40B4-BE49-F238E27FC236}">
              <a16:creationId xmlns:a16="http://schemas.microsoft.com/office/drawing/2014/main" id="{815FA871-879D-4A7C-A92D-7249A3D21197}"/>
            </a:ext>
          </a:extLst>
        </xdr:cNvPr>
        <xdr:cNvSpPr/>
      </xdr:nvSpPr>
      <xdr:spPr>
        <a:xfrm>
          <a:off x="11231880" y="6291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F1F94E3-05FF-486D-94D3-AE4ADA2C681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4B333A2-876B-407F-BE84-115B8F51681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6854D0C-D9F8-424C-BB1A-F519F55CA7E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165574C-8610-42B9-B148-641A0E1A080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9053988-033F-4482-B4B2-364BEACF8E6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36" name="楕円 435">
          <a:extLst>
            <a:ext uri="{FF2B5EF4-FFF2-40B4-BE49-F238E27FC236}">
              <a16:creationId xmlns:a16="http://schemas.microsoft.com/office/drawing/2014/main" id="{78BD9136-F2C7-47C7-A7DB-4E8C7D60D35A}"/>
            </a:ext>
          </a:extLst>
        </xdr:cNvPr>
        <xdr:cNvSpPr/>
      </xdr:nvSpPr>
      <xdr:spPr>
        <a:xfrm>
          <a:off x="14325600" y="64528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60977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B959B8EC-55F6-44EC-B7C9-2F733658DE36}"/>
            </a:ext>
          </a:extLst>
        </xdr:cNvPr>
        <xdr:cNvSpPr txBox="1"/>
      </xdr:nvSpPr>
      <xdr:spPr>
        <a:xfrm>
          <a:off x="14414500"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41728</xdr:rowOff>
    </xdr:from>
    <xdr:to>
      <xdr:col>81</xdr:col>
      <xdr:colOff>101600</xdr:colOff>
      <xdr:row>38</xdr:row>
      <xdr:rowOff>143328</xdr:rowOff>
    </xdr:to>
    <xdr:sp macro="" textlink="">
      <xdr:nvSpPr>
        <xdr:cNvPr id="438" name="楕円 437">
          <a:extLst>
            <a:ext uri="{FF2B5EF4-FFF2-40B4-BE49-F238E27FC236}">
              <a16:creationId xmlns:a16="http://schemas.microsoft.com/office/drawing/2014/main" id="{A85DC7F6-88DB-4E96-8EF2-62CFFBD37DCC}"/>
            </a:ext>
          </a:extLst>
        </xdr:cNvPr>
        <xdr:cNvSpPr/>
      </xdr:nvSpPr>
      <xdr:spPr>
        <a:xfrm>
          <a:off x="13578840" y="64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92528</xdr:rowOff>
    </xdr:from>
    <xdr:to>
      <xdr:col>85</xdr:col>
      <xdr:colOff>127000</xdr:colOff>
      <xdr:row>38</xdr:row>
      <xdr:rowOff>133350</xdr:rowOff>
    </xdr:to>
    <xdr:cxnSp macro="">
      <xdr:nvCxnSpPr>
        <xdr:cNvPr id="439" name="直線コネクタ 438">
          <a:extLst>
            <a:ext uri="{FF2B5EF4-FFF2-40B4-BE49-F238E27FC236}">
              <a16:creationId xmlns:a16="http://schemas.microsoft.com/office/drawing/2014/main" id="{F7A59EFC-E1D5-4415-9724-E6163C105C69}"/>
            </a:ext>
          </a:extLst>
        </xdr:cNvPr>
        <xdr:cNvCxnSpPr/>
      </xdr:nvCxnSpPr>
      <xdr:spPr>
        <a:xfrm>
          <a:off x="13629640" y="6462848"/>
          <a:ext cx="74676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xdr:rowOff>
    </xdr:from>
    <xdr:to>
      <xdr:col>76</xdr:col>
      <xdr:colOff>165100</xdr:colOff>
      <xdr:row>38</xdr:row>
      <xdr:rowOff>102507</xdr:rowOff>
    </xdr:to>
    <xdr:sp macro="" textlink="">
      <xdr:nvSpPr>
        <xdr:cNvPr id="440" name="楕円 439">
          <a:extLst>
            <a:ext uri="{FF2B5EF4-FFF2-40B4-BE49-F238E27FC236}">
              <a16:creationId xmlns:a16="http://schemas.microsoft.com/office/drawing/2014/main" id="{1CBE8AD6-621C-42FC-8CAC-9DC3E8836FC3}"/>
            </a:ext>
          </a:extLst>
        </xdr:cNvPr>
        <xdr:cNvSpPr/>
      </xdr:nvSpPr>
      <xdr:spPr>
        <a:xfrm>
          <a:off x="12804140" y="63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51707</xdr:rowOff>
    </xdr:from>
    <xdr:to>
      <xdr:col>81</xdr:col>
      <xdr:colOff>50800</xdr:colOff>
      <xdr:row>38</xdr:row>
      <xdr:rowOff>92528</xdr:rowOff>
    </xdr:to>
    <xdr:cxnSp macro="">
      <xdr:nvCxnSpPr>
        <xdr:cNvPr id="441" name="直線コネクタ 440">
          <a:extLst>
            <a:ext uri="{FF2B5EF4-FFF2-40B4-BE49-F238E27FC236}">
              <a16:creationId xmlns:a16="http://schemas.microsoft.com/office/drawing/2014/main" id="{F837FFA2-F84B-4D22-9422-7599368FDF98}"/>
            </a:ext>
          </a:extLst>
        </xdr:cNvPr>
        <xdr:cNvCxnSpPr/>
      </xdr:nvCxnSpPr>
      <xdr:spPr>
        <a:xfrm>
          <a:off x="12854940" y="6422027"/>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42" name="楕円 441">
          <a:extLst>
            <a:ext uri="{FF2B5EF4-FFF2-40B4-BE49-F238E27FC236}">
              <a16:creationId xmlns:a16="http://schemas.microsoft.com/office/drawing/2014/main" id="{1DD9DCB2-F458-4528-ABA7-8D5F126A6547}"/>
            </a:ext>
          </a:extLst>
        </xdr:cNvPr>
        <xdr:cNvSpPr/>
      </xdr:nvSpPr>
      <xdr:spPr>
        <a:xfrm>
          <a:off x="12029440" y="6360341"/>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37012</xdr:rowOff>
    </xdr:from>
    <xdr:to>
      <xdr:col>76</xdr:col>
      <xdr:colOff>114300</xdr:colOff>
      <xdr:row>38</xdr:row>
      <xdr:rowOff>51707</xdr:rowOff>
    </xdr:to>
    <xdr:cxnSp macro="">
      <xdr:nvCxnSpPr>
        <xdr:cNvPr id="443" name="直線コネクタ 442">
          <a:extLst>
            <a:ext uri="{FF2B5EF4-FFF2-40B4-BE49-F238E27FC236}">
              <a16:creationId xmlns:a16="http://schemas.microsoft.com/office/drawing/2014/main" id="{F44CD850-A2F1-49BD-AA00-94D91618FAAC}"/>
            </a:ext>
          </a:extLst>
        </xdr:cNvPr>
        <xdr:cNvCxnSpPr/>
      </xdr:nvCxnSpPr>
      <xdr:spPr>
        <a:xfrm>
          <a:off x="12072620" y="6407332"/>
          <a:ext cx="7823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126637</xdr:rowOff>
    </xdr:from>
    <xdr:to>
      <xdr:col>67</xdr:col>
      <xdr:colOff>101600</xdr:colOff>
      <xdr:row>38</xdr:row>
      <xdr:rowOff>56787</xdr:rowOff>
    </xdr:to>
    <xdr:sp macro="" textlink="">
      <xdr:nvSpPr>
        <xdr:cNvPr id="444" name="楕円 443">
          <a:extLst>
            <a:ext uri="{FF2B5EF4-FFF2-40B4-BE49-F238E27FC236}">
              <a16:creationId xmlns:a16="http://schemas.microsoft.com/office/drawing/2014/main" id="{9A74737A-0E82-49BC-8811-CB4CBE90533F}"/>
            </a:ext>
          </a:extLst>
        </xdr:cNvPr>
        <xdr:cNvSpPr/>
      </xdr:nvSpPr>
      <xdr:spPr>
        <a:xfrm>
          <a:off x="11231880" y="63293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5987</xdr:rowOff>
    </xdr:from>
    <xdr:to>
      <xdr:col>71</xdr:col>
      <xdr:colOff>177800</xdr:colOff>
      <xdr:row>38</xdr:row>
      <xdr:rowOff>37012</xdr:rowOff>
    </xdr:to>
    <xdr:cxnSp macro="">
      <xdr:nvCxnSpPr>
        <xdr:cNvPr id="445" name="直線コネクタ 444">
          <a:extLst>
            <a:ext uri="{FF2B5EF4-FFF2-40B4-BE49-F238E27FC236}">
              <a16:creationId xmlns:a16="http://schemas.microsoft.com/office/drawing/2014/main" id="{9827DBC7-6BB5-49F2-A137-565EEDE1F180}"/>
            </a:ext>
          </a:extLst>
        </xdr:cNvPr>
        <xdr:cNvCxnSpPr/>
      </xdr:nvCxnSpPr>
      <xdr:spPr>
        <a:xfrm>
          <a:off x="11282680" y="6376307"/>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9D006A76-E260-4940-9EE2-6B719E6B8B1A}"/>
            </a:ext>
          </a:extLst>
        </xdr:cNvPr>
        <xdr:cNvSpPr txBox="1"/>
      </xdr:nvSpPr>
      <xdr:spPr>
        <a:xfrm>
          <a:off x="134372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D833235C-6291-4800-BD7A-A62274C7BC17}"/>
            </a:ext>
          </a:extLst>
        </xdr:cNvPr>
        <xdr:cNvSpPr txBox="1"/>
      </xdr:nvSpPr>
      <xdr:spPr>
        <a:xfrm>
          <a:off x="12675244" y="60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9B72A359-6460-4DFC-9503-7138A4A21FBD}"/>
            </a:ext>
          </a:extLst>
        </xdr:cNvPr>
        <xdr:cNvSpPr txBox="1"/>
      </xdr:nvSpPr>
      <xdr:spPr>
        <a:xfrm>
          <a:off x="11900544" y="60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D2225D48-4578-474F-99B5-8A0EDF12DA35}"/>
            </a:ext>
          </a:extLst>
        </xdr:cNvPr>
        <xdr:cNvSpPr txBox="1"/>
      </xdr:nvSpPr>
      <xdr:spPr>
        <a:xfrm>
          <a:off x="11102984" y="607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134455</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F11CBFBB-508D-4973-9AE9-8EAC1B358F36}"/>
            </a:ext>
          </a:extLst>
        </xdr:cNvPr>
        <xdr:cNvSpPr txBox="1"/>
      </xdr:nvSpPr>
      <xdr:spPr>
        <a:xfrm>
          <a:off x="13437244" y="6504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93634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8E091286-5BCC-41D0-83E7-59F06D203A22}"/>
            </a:ext>
          </a:extLst>
        </xdr:cNvPr>
        <xdr:cNvSpPr txBox="1"/>
      </xdr:nvSpPr>
      <xdr:spPr>
        <a:xfrm>
          <a:off x="12675244" y="646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AC2E9A5B-35E4-4279-96B1-B579AEDD2462}"/>
            </a:ext>
          </a:extLst>
        </xdr:cNvPr>
        <xdr:cNvSpPr txBox="1"/>
      </xdr:nvSpPr>
      <xdr:spPr>
        <a:xfrm>
          <a:off x="11900544" y="644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47914</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AC3C9B19-F98F-4B75-8E8C-FD8E9CB5B795}"/>
            </a:ext>
          </a:extLst>
        </xdr:cNvPr>
        <xdr:cNvSpPr txBox="1"/>
      </xdr:nvSpPr>
      <xdr:spPr>
        <a:xfrm>
          <a:off x="11102984" y="6418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E2A44E89-D67B-4197-838E-07149C8688F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54052028-A76A-4FE8-BE5B-541E0399EF0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97ACB656-A138-4469-808B-0678A4E2D35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BEA913D7-592F-4DC7-A4C1-0B853BFEC22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2AE2349A-7C22-45BF-9F45-905B0EB81D6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CA8BF91A-C255-4D52-8637-8F2F5DF9144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1DBFB84C-AF75-4688-9A05-1C3FA48CF8E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B47C2415-EB64-4F82-B87A-A8BCB1871DC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C163A750-E5BD-4E72-8EF2-33E676CF515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DCFB8C89-8FA2-4290-95D2-F8580ACD9EC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F5F2D4D9-A0B9-4071-950F-DE49C7FC1CC7}"/>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744D60BC-22CA-4E2A-A940-BEFABD196DB6}"/>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826F6CCB-EAC1-46A6-9CDA-626008038DBD}"/>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E7D91085-AF28-4E69-9828-2CC3F55165C3}"/>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E48D1618-DBBB-4B33-861A-7740CF39445F}"/>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4D5D2FEF-3CD8-4368-AAFF-CD8F5B03E038}"/>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5B26FE4C-2D94-43E3-BEDA-A037FD5668F3}"/>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1668BF08-C9E9-4156-AB49-983716928079}"/>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D849D5DF-FFA6-4CBC-A537-1BA340CE9162}"/>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243BD02E-1BEB-4ECE-8E88-5D6222A97F9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C625CF9D-D21D-42D3-997C-FEF92DD0674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AF729425-2923-4BB0-AC4C-479A392F0FAF}"/>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1D8B367E-BDB4-47B7-9072-FC5FB5856AD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a:extLst>
            <a:ext uri="{FF2B5EF4-FFF2-40B4-BE49-F238E27FC236}">
              <a16:creationId xmlns:a16="http://schemas.microsoft.com/office/drawing/2014/main" id="{21869FAD-A767-432A-8E0A-7FBAA8D64A61}"/>
            </a:ext>
          </a:extLst>
        </xdr:cNvPr>
        <xdr:cNvCxnSpPr/>
      </xdr:nvCxnSpPr>
      <xdr:spPr>
        <a:xfrm flipV="1">
          <a:off x="19509104" y="5741670"/>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CCE9965B-B692-43D9-8CCA-5A8B5203F999}"/>
            </a:ext>
          </a:extLst>
        </xdr:cNvPr>
        <xdr:cNvSpPr txBox="1"/>
      </xdr:nvSpPr>
      <xdr:spPr>
        <a:xfrm>
          <a:off x="1954784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a:extLst>
            <a:ext uri="{FF2B5EF4-FFF2-40B4-BE49-F238E27FC236}">
              <a16:creationId xmlns:a16="http://schemas.microsoft.com/office/drawing/2014/main" id="{B1C79BDE-3B94-4804-B113-DF2B2870FA5A}"/>
            </a:ext>
          </a:extLst>
        </xdr:cNvPr>
        <xdr:cNvCxnSpPr/>
      </xdr:nvCxnSpPr>
      <xdr:spPr>
        <a:xfrm>
          <a:off x="19443700" y="701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EA454A75-6973-4709-BD84-F8A10D164CD0}"/>
            </a:ext>
          </a:extLst>
        </xdr:cNvPr>
        <xdr:cNvSpPr txBox="1"/>
      </xdr:nvSpPr>
      <xdr:spPr>
        <a:xfrm>
          <a:off x="1954784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a:extLst>
            <a:ext uri="{FF2B5EF4-FFF2-40B4-BE49-F238E27FC236}">
              <a16:creationId xmlns:a16="http://schemas.microsoft.com/office/drawing/2014/main" id="{591E6F3B-B44F-40A9-B8B6-79B635FFDDAC}"/>
            </a:ext>
          </a:extLst>
        </xdr:cNvPr>
        <xdr:cNvCxnSpPr/>
      </xdr:nvCxnSpPr>
      <xdr:spPr>
        <a:xfrm>
          <a:off x="19443700" y="574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F13EFE23-A8C5-4794-B9EB-B820B4148F0F}"/>
            </a:ext>
          </a:extLst>
        </xdr:cNvPr>
        <xdr:cNvSpPr txBox="1"/>
      </xdr:nvSpPr>
      <xdr:spPr>
        <a:xfrm>
          <a:off x="19547840" y="6478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a:extLst>
            <a:ext uri="{FF2B5EF4-FFF2-40B4-BE49-F238E27FC236}">
              <a16:creationId xmlns:a16="http://schemas.microsoft.com/office/drawing/2014/main" id="{927CE494-68D4-4867-BD71-F42860466D7A}"/>
            </a:ext>
          </a:extLst>
        </xdr:cNvPr>
        <xdr:cNvSpPr/>
      </xdr:nvSpPr>
      <xdr:spPr>
        <a:xfrm>
          <a:off x="19458940" y="6623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a:extLst>
            <a:ext uri="{FF2B5EF4-FFF2-40B4-BE49-F238E27FC236}">
              <a16:creationId xmlns:a16="http://schemas.microsoft.com/office/drawing/2014/main" id="{F019C236-D5CF-4BCC-8E49-7325722AA385}"/>
            </a:ext>
          </a:extLst>
        </xdr:cNvPr>
        <xdr:cNvSpPr/>
      </xdr:nvSpPr>
      <xdr:spPr>
        <a:xfrm>
          <a:off x="18735040" y="6638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76200</xdr:rowOff>
    </xdr:from>
    <xdr:to>
      <xdr:col>107</xdr:col>
      <xdr:colOff>101600</xdr:colOff>
      <xdr:row>40</xdr:row>
      <xdr:rowOff>6350</xdr:rowOff>
    </xdr:to>
    <xdr:sp macro="" textlink="">
      <xdr:nvSpPr>
        <xdr:cNvPr id="485" name="フローチャート: 判断 484">
          <a:extLst>
            <a:ext uri="{FF2B5EF4-FFF2-40B4-BE49-F238E27FC236}">
              <a16:creationId xmlns:a16="http://schemas.microsoft.com/office/drawing/2014/main" id="{86D4CED7-9616-4C41-BC12-89DF7C3B2396}"/>
            </a:ext>
          </a:extLst>
        </xdr:cNvPr>
        <xdr:cNvSpPr/>
      </xdr:nvSpPr>
      <xdr:spPr>
        <a:xfrm>
          <a:off x="17937480" y="6614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71120</xdr:rowOff>
    </xdr:from>
    <xdr:to>
      <xdr:col>102</xdr:col>
      <xdr:colOff>165100</xdr:colOff>
      <xdr:row>40</xdr:row>
      <xdr:rowOff>1270</xdr:rowOff>
    </xdr:to>
    <xdr:sp macro="" textlink="">
      <xdr:nvSpPr>
        <xdr:cNvPr id="486" name="フローチャート: 判断 485">
          <a:extLst>
            <a:ext uri="{FF2B5EF4-FFF2-40B4-BE49-F238E27FC236}">
              <a16:creationId xmlns:a16="http://schemas.microsoft.com/office/drawing/2014/main" id="{B2DD4EE0-E46A-44EA-93A2-D723EFA96BE9}"/>
            </a:ext>
          </a:extLst>
        </xdr:cNvPr>
        <xdr:cNvSpPr/>
      </xdr:nvSpPr>
      <xdr:spPr>
        <a:xfrm>
          <a:off x="17162780" y="660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34</xdr:row>
      <xdr:rowOff>53340</xdr:rowOff>
    </xdr:from>
    <xdr:to>
      <xdr:col>98</xdr:col>
      <xdr:colOff>38100</xdr:colOff>
      <xdr:row>34</xdr:row>
      <xdr:rowOff>154940</xdr:rowOff>
    </xdr:to>
    <xdr:sp macro="" textlink="">
      <xdr:nvSpPr>
        <xdr:cNvPr id="487" name="フローチャート: 判断 486">
          <a:extLst>
            <a:ext uri="{FF2B5EF4-FFF2-40B4-BE49-F238E27FC236}">
              <a16:creationId xmlns:a16="http://schemas.microsoft.com/office/drawing/2014/main" id="{58B76E10-430D-4E37-838A-2EF59614E20F}"/>
            </a:ext>
          </a:extLst>
        </xdr:cNvPr>
        <xdr:cNvSpPr/>
      </xdr:nvSpPr>
      <xdr:spPr>
        <a:xfrm>
          <a:off x="16388080" y="5753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1C456B0-4F7B-426B-8BF1-39666DE67A3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EEA83CD-D67C-4F48-926B-6EB5547E236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75A6480-77CF-4120-A4B2-0C752380E23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24B8FE1-5109-445D-A090-75EBD8D99A9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322E5AB2-ADC6-49B2-AB91-B7CD9F443DB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138430</xdr:rowOff>
    </xdr:from>
    <xdr:to>
      <xdr:col>116</xdr:col>
      <xdr:colOff>114300</xdr:colOff>
      <xdr:row>40</xdr:row>
      <xdr:rowOff>68580</xdr:rowOff>
    </xdr:to>
    <xdr:sp macro="" textlink="">
      <xdr:nvSpPr>
        <xdr:cNvPr id="493" name="楕円 492">
          <a:extLst>
            <a:ext uri="{FF2B5EF4-FFF2-40B4-BE49-F238E27FC236}">
              <a16:creationId xmlns:a16="http://schemas.microsoft.com/office/drawing/2014/main" id="{2B83385A-F8FB-46C0-882F-8A7890377FE9}"/>
            </a:ext>
          </a:extLst>
        </xdr:cNvPr>
        <xdr:cNvSpPr/>
      </xdr:nvSpPr>
      <xdr:spPr>
        <a:xfrm>
          <a:off x="19458940" y="6676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116857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60E75C14-6B51-4B89-B375-73A46016D74B}"/>
            </a:ext>
          </a:extLst>
        </xdr:cNvPr>
        <xdr:cNvSpPr txBox="1"/>
      </xdr:nvSpPr>
      <xdr:spPr>
        <a:xfrm>
          <a:off x="1954784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142240</xdr:rowOff>
    </xdr:from>
    <xdr:to>
      <xdr:col>112</xdr:col>
      <xdr:colOff>38100</xdr:colOff>
      <xdr:row>40</xdr:row>
      <xdr:rowOff>72390</xdr:rowOff>
    </xdr:to>
    <xdr:sp macro="" textlink="">
      <xdr:nvSpPr>
        <xdr:cNvPr id="495" name="楕円 494">
          <a:extLst>
            <a:ext uri="{FF2B5EF4-FFF2-40B4-BE49-F238E27FC236}">
              <a16:creationId xmlns:a16="http://schemas.microsoft.com/office/drawing/2014/main" id="{B423A68A-FC15-44BA-B52A-BC09E2A9F89A}"/>
            </a:ext>
          </a:extLst>
        </xdr:cNvPr>
        <xdr:cNvSpPr/>
      </xdr:nvSpPr>
      <xdr:spPr>
        <a:xfrm>
          <a:off x="18735040" y="6680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17780</xdr:rowOff>
    </xdr:from>
    <xdr:to>
      <xdr:col>116</xdr:col>
      <xdr:colOff>63500</xdr:colOff>
      <xdr:row>40</xdr:row>
      <xdr:rowOff>21590</xdr:rowOff>
    </xdr:to>
    <xdr:cxnSp macro="">
      <xdr:nvCxnSpPr>
        <xdr:cNvPr id="496" name="直線コネクタ 495">
          <a:extLst>
            <a:ext uri="{FF2B5EF4-FFF2-40B4-BE49-F238E27FC236}">
              <a16:creationId xmlns:a16="http://schemas.microsoft.com/office/drawing/2014/main" id="{D8CA1D78-0573-4409-977B-F688353760C0}"/>
            </a:ext>
          </a:extLst>
        </xdr:cNvPr>
        <xdr:cNvCxnSpPr/>
      </xdr:nvCxnSpPr>
      <xdr:spPr>
        <a:xfrm flipV="1">
          <a:off x="18778220" y="672338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146050</xdr:rowOff>
    </xdr:from>
    <xdr:to>
      <xdr:col>107</xdr:col>
      <xdr:colOff>101600</xdr:colOff>
      <xdr:row>40</xdr:row>
      <xdr:rowOff>76200</xdr:rowOff>
    </xdr:to>
    <xdr:sp macro="" textlink="">
      <xdr:nvSpPr>
        <xdr:cNvPr id="497" name="楕円 496">
          <a:extLst>
            <a:ext uri="{FF2B5EF4-FFF2-40B4-BE49-F238E27FC236}">
              <a16:creationId xmlns:a16="http://schemas.microsoft.com/office/drawing/2014/main" id="{647A368B-0537-45A3-AAB8-6D0012182608}"/>
            </a:ext>
          </a:extLst>
        </xdr:cNvPr>
        <xdr:cNvSpPr/>
      </xdr:nvSpPr>
      <xdr:spPr>
        <a:xfrm>
          <a:off x="17937480" y="6684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21590</xdr:rowOff>
    </xdr:from>
    <xdr:to>
      <xdr:col>111</xdr:col>
      <xdr:colOff>177800</xdr:colOff>
      <xdr:row>40</xdr:row>
      <xdr:rowOff>25400</xdr:rowOff>
    </xdr:to>
    <xdr:cxnSp macro="">
      <xdr:nvCxnSpPr>
        <xdr:cNvPr id="498" name="直線コネクタ 497">
          <a:extLst>
            <a:ext uri="{FF2B5EF4-FFF2-40B4-BE49-F238E27FC236}">
              <a16:creationId xmlns:a16="http://schemas.microsoft.com/office/drawing/2014/main" id="{4092665A-F6A3-4CA9-8138-ADC639B3336D}"/>
            </a:ext>
          </a:extLst>
        </xdr:cNvPr>
        <xdr:cNvCxnSpPr/>
      </xdr:nvCxnSpPr>
      <xdr:spPr>
        <a:xfrm flipV="1">
          <a:off x="17988280" y="672719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33020</xdr:rowOff>
    </xdr:from>
    <xdr:to>
      <xdr:col>102</xdr:col>
      <xdr:colOff>165100</xdr:colOff>
      <xdr:row>40</xdr:row>
      <xdr:rowOff>134620</xdr:rowOff>
    </xdr:to>
    <xdr:sp macro="" textlink="">
      <xdr:nvSpPr>
        <xdr:cNvPr id="499" name="楕円 498">
          <a:extLst>
            <a:ext uri="{FF2B5EF4-FFF2-40B4-BE49-F238E27FC236}">
              <a16:creationId xmlns:a16="http://schemas.microsoft.com/office/drawing/2014/main" id="{845546B6-2D3A-4CFD-AB6D-6447373A4DA4}"/>
            </a:ext>
          </a:extLst>
        </xdr:cNvPr>
        <xdr:cNvSpPr/>
      </xdr:nvSpPr>
      <xdr:spPr>
        <a:xfrm>
          <a:off x="1716278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25400</xdr:rowOff>
    </xdr:from>
    <xdr:to>
      <xdr:col>107</xdr:col>
      <xdr:colOff>50800</xdr:colOff>
      <xdr:row>40</xdr:row>
      <xdr:rowOff>83820</xdr:rowOff>
    </xdr:to>
    <xdr:cxnSp macro="">
      <xdr:nvCxnSpPr>
        <xdr:cNvPr id="500" name="直線コネクタ 499">
          <a:extLst>
            <a:ext uri="{FF2B5EF4-FFF2-40B4-BE49-F238E27FC236}">
              <a16:creationId xmlns:a16="http://schemas.microsoft.com/office/drawing/2014/main" id="{39BB38AE-8815-47C8-84C7-9D6710FE1847}"/>
            </a:ext>
          </a:extLst>
        </xdr:cNvPr>
        <xdr:cNvCxnSpPr/>
      </xdr:nvCxnSpPr>
      <xdr:spPr>
        <a:xfrm flipV="1">
          <a:off x="17213580" y="6731000"/>
          <a:ext cx="7747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38100</xdr:rowOff>
    </xdr:from>
    <xdr:to>
      <xdr:col>98</xdr:col>
      <xdr:colOff>38100</xdr:colOff>
      <xdr:row>40</xdr:row>
      <xdr:rowOff>139700</xdr:rowOff>
    </xdr:to>
    <xdr:sp macro="" textlink="">
      <xdr:nvSpPr>
        <xdr:cNvPr id="501" name="楕円 500">
          <a:extLst>
            <a:ext uri="{FF2B5EF4-FFF2-40B4-BE49-F238E27FC236}">
              <a16:creationId xmlns:a16="http://schemas.microsoft.com/office/drawing/2014/main" id="{99D971CB-2935-4EAD-9CA1-A2137321061A}"/>
            </a:ext>
          </a:extLst>
        </xdr:cNvPr>
        <xdr:cNvSpPr/>
      </xdr:nvSpPr>
      <xdr:spPr>
        <a:xfrm>
          <a:off x="16388080" y="6743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83820</xdr:rowOff>
    </xdr:from>
    <xdr:to>
      <xdr:col>102</xdr:col>
      <xdr:colOff>114300</xdr:colOff>
      <xdr:row>40</xdr:row>
      <xdr:rowOff>88900</xdr:rowOff>
    </xdr:to>
    <xdr:cxnSp macro="">
      <xdr:nvCxnSpPr>
        <xdr:cNvPr id="502" name="直線コネクタ 501">
          <a:extLst>
            <a:ext uri="{FF2B5EF4-FFF2-40B4-BE49-F238E27FC236}">
              <a16:creationId xmlns:a16="http://schemas.microsoft.com/office/drawing/2014/main" id="{A3743A0D-A64B-453D-BDE1-EF574E32773F}"/>
            </a:ext>
          </a:extLst>
        </xdr:cNvPr>
        <xdr:cNvCxnSpPr/>
      </xdr:nvCxnSpPr>
      <xdr:spPr>
        <a:xfrm flipV="1">
          <a:off x="16431260" y="6789420"/>
          <a:ext cx="7823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914B1603-86A9-4C5C-AD04-C6EE8BE90D14}"/>
            </a:ext>
          </a:extLst>
        </xdr:cNvPr>
        <xdr:cNvSpPr txBox="1"/>
      </xdr:nvSpPr>
      <xdr:spPr>
        <a:xfrm>
          <a:off x="185611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22877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518626EF-953F-466D-8E6C-CD73ED9BBFAC}"/>
            </a:ext>
          </a:extLst>
        </xdr:cNvPr>
        <xdr:cNvSpPr txBox="1"/>
      </xdr:nvSpPr>
      <xdr:spPr>
        <a:xfrm>
          <a:off x="17776267" y="63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17797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56119D71-4EC9-4EA4-8D6F-CBD359A8087D}"/>
            </a:ext>
          </a:extLst>
        </xdr:cNvPr>
        <xdr:cNvSpPr txBox="1"/>
      </xdr:nvSpPr>
      <xdr:spPr>
        <a:xfrm>
          <a:off x="1700156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E736D88-4761-4B8B-B8A0-97D1BBF7C2DE}"/>
            </a:ext>
          </a:extLst>
        </xdr:cNvPr>
        <xdr:cNvSpPr txBox="1"/>
      </xdr:nvSpPr>
      <xdr:spPr>
        <a:xfrm>
          <a:off x="16226867"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63517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F58A9D5F-17DE-42D7-BD19-4B300FE907FD}"/>
            </a:ext>
          </a:extLst>
        </xdr:cNvPr>
        <xdr:cNvSpPr txBox="1"/>
      </xdr:nvSpPr>
      <xdr:spPr>
        <a:xfrm>
          <a:off x="18561127" y="67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67327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B028CE52-487A-4E9D-8F90-41A0B3C724BF}"/>
            </a:ext>
          </a:extLst>
        </xdr:cNvPr>
        <xdr:cNvSpPr txBox="1"/>
      </xdr:nvSpPr>
      <xdr:spPr>
        <a:xfrm>
          <a:off x="1777626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125747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6D4CF4F9-D4B2-421F-BBD3-FD10BC04ABE2}"/>
            </a:ext>
          </a:extLst>
        </xdr:cNvPr>
        <xdr:cNvSpPr txBox="1"/>
      </xdr:nvSpPr>
      <xdr:spPr>
        <a:xfrm>
          <a:off x="1700156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130827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FC89E10A-262C-47CD-9EB6-BBA3D1367275}"/>
            </a:ext>
          </a:extLst>
        </xdr:cNvPr>
        <xdr:cNvSpPr txBox="1"/>
      </xdr:nvSpPr>
      <xdr:spPr>
        <a:xfrm>
          <a:off x="1622686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30B21760-F96D-4D58-B2E3-F7CD2DFBE28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BE7529A1-3EE4-4D9D-9FA3-882743B4D02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D6558729-3CCD-42B6-8486-EA512091B0A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B2A455CB-139A-4CED-B9A5-717F65A050E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1A478E19-7978-4B76-BB7F-28D97798001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294BE8F1-799F-4B69-AE69-A591870C4F2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2ACD51B6-20DA-46F0-B738-903C0A2DDD7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37C57F1E-FB15-4C05-A2E8-A67A9120048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B7289183-FF97-48BC-8103-966DD48C96D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8AFD4909-2884-44BC-8F74-A70F55A6B24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A8B704D0-E7FF-4CFF-AAB6-18ADC064A0C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593382A-8F8D-4D20-BD74-03FB2DCE8D6A}"/>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E0476113-D37F-4A8B-AB8A-EA157911EB48}"/>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C3CAEB2B-7680-4F12-B0EB-1D9671A0FF7A}"/>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913FD6C-AA1F-4400-9AE6-82A1913B98DE}"/>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851AAC16-6037-43F2-9E40-EE4EE9C60EEF}"/>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486F8895-11BD-4A45-95A8-F88F4C08A678}"/>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74FC0740-621D-48C5-A2E9-B5FA35937CE4}"/>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34BC27A4-8C6A-4E78-A5DB-FED0E0486BCC}"/>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B1CA2D71-719E-48A4-A386-F3C5A82814A4}"/>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8BBC8F8D-532A-43C7-8292-9FF5035F73B9}"/>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C67E4109-4AF7-493A-B2D2-59F03340BCD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DA078771-D44B-43E1-B5BE-2C16C7327CB1}"/>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D43BCEA4-85B9-4527-839F-424C7B25E1D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a:extLst>
            <a:ext uri="{FF2B5EF4-FFF2-40B4-BE49-F238E27FC236}">
              <a16:creationId xmlns:a16="http://schemas.microsoft.com/office/drawing/2014/main" id="{609001DF-2515-4452-B9C7-8254DC276C9F}"/>
            </a:ext>
          </a:extLst>
        </xdr:cNvPr>
        <xdr:cNvCxnSpPr/>
      </xdr:nvCxnSpPr>
      <xdr:spPr>
        <a:xfrm flipV="1">
          <a:off x="14375764" y="925068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F2438D69-B657-4E16-9360-34C20721A40D}"/>
            </a:ext>
          </a:extLst>
        </xdr:cNvPr>
        <xdr:cNvSpPr txBox="1"/>
      </xdr:nvSpPr>
      <xdr:spPr>
        <a:xfrm>
          <a:off x="14414500"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a:extLst>
            <a:ext uri="{FF2B5EF4-FFF2-40B4-BE49-F238E27FC236}">
              <a16:creationId xmlns:a16="http://schemas.microsoft.com/office/drawing/2014/main" id="{6D99E289-1B1C-468D-884E-E24771E962E4}"/>
            </a:ext>
          </a:extLst>
        </xdr:cNvPr>
        <xdr:cNvCxnSpPr/>
      </xdr:nvCxnSpPr>
      <xdr:spPr>
        <a:xfrm>
          <a:off x="14287500" y="1078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8017F50-A72E-4D9B-9AE2-021BE0F342B7}"/>
            </a:ext>
          </a:extLst>
        </xdr:cNvPr>
        <xdr:cNvSpPr txBox="1"/>
      </xdr:nvSpPr>
      <xdr:spPr>
        <a:xfrm>
          <a:off x="14414500" y="903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a:extLst>
            <a:ext uri="{FF2B5EF4-FFF2-40B4-BE49-F238E27FC236}">
              <a16:creationId xmlns:a16="http://schemas.microsoft.com/office/drawing/2014/main" id="{4FC33D98-BF7B-4130-9468-650D13BBB513}"/>
            </a:ext>
          </a:extLst>
        </xdr:cNvPr>
        <xdr:cNvCxnSpPr/>
      </xdr:nvCxnSpPr>
      <xdr:spPr>
        <a:xfrm>
          <a:off x="14287500" y="925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12AEAA2A-CF2B-4EE9-868E-A4FDAFEE7545}"/>
            </a:ext>
          </a:extLst>
        </xdr:cNvPr>
        <xdr:cNvSpPr txBox="1"/>
      </xdr:nvSpPr>
      <xdr:spPr>
        <a:xfrm>
          <a:off x="14414500" y="9899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a:extLst>
            <a:ext uri="{FF2B5EF4-FFF2-40B4-BE49-F238E27FC236}">
              <a16:creationId xmlns:a16="http://schemas.microsoft.com/office/drawing/2014/main" id="{0177E8AF-1DFA-4301-9C5F-776CDB2E29E3}"/>
            </a:ext>
          </a:extLst>
        </xdr:cNvPr>
        <xdr:cNvSpPr/>
      </xdr:nvSpPr>
      <xdr:spPr>
        <a:xfrm>
          <a:off x="14325600" y="100476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a:extLst>
            <a:ext uri="{FF2B5EF4-FFF2-40B4-BE49-F238E27FC236}">
              <a16:creationId xmlns:a16="http://schemas.microsoft.com/office/drawing/2014/main" id="{125E4196-31AD-4455-9364-D9285C45A092}"/>
            </a:ext>
          </a:extLst>
        </xdr:cNvPr>
        <xdr:cNvSpPr/>
      </xdr:nvSpPr>
      <xdr:spPr>
        <a:xfrm>
          <a:off x="1357884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3" name="フローチャート: 判断 542">
          <a:extLst>
            <a:ext uri="{FF2B5EF4-FFF2-40B4-BE49-F238E27FC236}">
              <a16:creationId xmlns:a16="http://schemas.microsoft.com/office/drawing/2014/main" id="{01EFD659-2DC5-4AB7-B605-CC48F55A054D}"/>
            </a:ext>
          </a:extLst>
        </xdr:cNvPr>
        <xdr:cNvSpPr/>
      </xdr:nvSpPr>
      <xdr:spPr>
        <a:xfrm>
          <a:off x="128041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13AE0D90-52E5-44F0-AA17-B13021ECA111}"/>
            </a:ext>
          </a:extLst>
        </xdr:cNvPr>
        <xdr:cNvSpPr/>
      </xdr:nvSpPr>
      <xdr:spPr>
        <a:xfrm>
          <a:off x="12029440" y="1000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5" name="フローチャート: 判断 544">
          <a:extLst>
            <a:ext uri="{FF2B5EF4-FFF2-40B4-BE49-F238E27FC236}">
              <a16:creationId xmlns:a16="http://schemas.microsoft.com/office/drawing/2014/main" id="{C811D54A-85E6-4767-82EE-61642F005EBE}"/>
            </a:ext>
          </a:extLst>
        </xdr:cNvPr>
        <xdr:cNvSpPr/>
      </xdr:nvSpPr>
      <xdr:spPr>
        <a:xfrm>
          <a:off x="1123188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21EFB27-65C4-44FD-B407-410FAA366EB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A5D1ED3-2E84-4EF7-AABF-0A03158340F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8225D96-6077-4B97-A749-D5E0E4A814E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4DBBB27-CE3F-48F1-A077-682505332CB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396799B-9798-4E72-8899-0DB6E841DAC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156845</xdr:rowOff>
    </xdr:from>
    <xdr:to>
      <xdr:col>85</xdr:col>
      <xdr:colOff>177800</xdr:colOff>
      <xdr:row>61</xdr:row>
      <xdr:rowOff>86995</xdr:rowOff>
    </xdr:to>
    <xdr:sp macro="" textlink="">
      <xdr:nvSpPr>
        <xdr:cNvPr id="551" name="楕円 550">
          <a:extLst>
            <a:ext uri="{FF2B5EF4-FFF2-40B4-BE49-F238E27FC236}">
              <a16:creationId xmlns:a16="http://schemas.microsoft.com/office/drawing/2014/main" id="{19ADCACD-FCE2-4992-A12B-830F9C3356C1}"/>
            </a:ext>
          </a:extLst>
        </xdr:cNvPr>
        <xdr:cNvSpPr/>
      </xdr:nvSpPr>
      <xdr:spPr>
        <a:xfrm>
          <a:off x="14325600" y="102152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135272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955B6F3B-9F70-4900-BA11-05871CF39612}"/>
            </a:ext>
          </a:extLst>
        </xdr:cNvPr>
        <xdr:cNvSpPr txBox="1"/>
      </xdr:nvSpPr>
      <xdr:spPr>
        <a:xfrm>
          <a:off x="14414500"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116840</xdr:rowOff>
    </xdr:from>
    <xdr:to>
      <xdr:col>81</xdr:col>
      <xdr:colOff>101600</xdr:colOff>
      <xdr:row>61</xdr:row>
      <xdr:rowOff>46990</xdr:rowOff>
    </xdr:to>
    <xdr:sp macro="" textlink="">
      <xdr:nvSpPr>
        <xdr:cNvPr id="553" name="楕円 552">
          <a:extLst>
            <a:ext uri="{FF2B5EF4-FFF2-40B4-BE49-F238E27FC236}">
              <a16:creationId xmlns:a16="http://schemas.microsoft.com/office/drawing/2014/main" id="{F0DD1E73-E637-469B-8CED-8135CEA249C1}"/>
            </a:ext>
          </a:extLst>
        </xdr:cNvPr>
        <xdr:cNvSpPr/>
      </xdr:nvSpPr>
      <xdr:spPr>
        <a:xfrm>
          <a:off x="13578840" y="1017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167640</xdr:rowOff>
    </xdr:from>
    <xdr:to>
      <xdr:col>85</xdr:col>
      <xdr:colOff>127000</xdr:colOff>
      <xdr:row>61</xdr:row>
      <xdr:rowOff>36195</xdr:rowOff>
    </xdr:to>
    <xdr:cxnSp macro="">
      <xdr:nvCxnSpPr>
        <xdr:cNvPr id="554" name="直線コネクタ 553">
          <a:extLst>
            <a:ext uri="{FF2B5EF4-FFF2-40B4-BE49-F238E27FC236}">
              <a16:creationId xmlns:a16="http://schemas.microsoft.com/office/drawing/2014/main" id="{AEDCB536-ABB4-42FF-8BF8-9BFA05DF04D9}"/>
            </a:ext>
          </a:extLst>
        </xdr:cNvPr>
        <xdr:cNvCxnSpPr/>
      </xdr:nvCxnSpPr>
      <xdr:spPr>
        <a:xfrm>
          <a:off x="13629640" y="1022604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76835</xdr:rowOff>
    </xdr:from>
    <xdr:to>
      <xdr:col>76</xdr:col>
      <xdr:colOff>165100</xdr:colOff>
      <xdr:row>61</xdr:row>
      <xdr:rowOff>6985</xdr:rowOff>
    </xdr:to>
    <xdr:sp macro="" textlink="">
      <xdr:nvSpPr>
        <xdr:cNvPr id="555" name="楕円 554">
          <a:extLst>
            <a:ext uri="{FF2B5EF4-FFF2-40B4-BE49-F238E27FC236}">
              <a16:creationId xmlns:a16="http://schemas.microsoft.com/office/drawing/2014/main" id="{10805A2E-9582-41FA-B091-410843F5BBB5}"/>
            </a:ext>
          </a:extLst>
        </xdr:cNvPr>
        <xdr:cNvSpPr/>
      </xdr:nvSpPr>
      <xdr:spPr>
        <a:xfrm>
          <a:off x="12804140" y="10135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127635</xdr:rowOff>
    </xdr:from>
    <xdr:to>
      <xdr:col>81</xdr:col>
      <xdr:colOff>50800</xdr:colOff>
      <xdr:row>60</xdr:row>
      <xdr:rowOff>167640</xdr:rowOff>
    </xdr:to>
    <xdr:cxnSp macro="">
      <xdr:nvCxnSpPr>
        <xdr:cNvPr id="556" name="直線コネクタ 555">
          <a:extLst>
            <a:ext uri="{FF2B5EF4-FFF2-40B4-BE49-F238E27FC236}">
              <a16:creationId xmlns:a16="http://schemas.microsoft.com/office/drawing/2014/main" id="{259B542B-0556-48BB-BDCC-13B638320F64}"/>
            </a:ext>
          </a:extLst>
        </xdr:cNvPr>
        <xdr:cNvCxnSpPr/>
      </xdr:nvCxnSpPr>
      <xdr:spPr>
        <a:xfrm>
          <a:off x="12854940" y="1018603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36830</xdr:rowOff>
    </xdr:from>
    <xdr:to>
      <xdr:col>72</xdr:col>
      <xdr:colOff>38100</xdr:colOff>
      <xdr:row>60</xdr:row>
      <xdr:rowOff>138430</xdr:rowOff>
    </xdr:to>
    <xdr:sp macro="" textlink="">
      <xdr:nvSpPr>
        <xdr:cNvPr id="557" name="楕円 556">
          <a:extLst>
            <a:ext uri="{FF2B5EF4-FFF2-40B4-BE49-F238E27FC236}">
              <a16:creationId xmlns:a16="http://schemas.microsoft.com/office/drawing/2014/main" id="{B4A341CF-E0EF-450B-AB1C-105B17BA5D78}"/>
            </a:ext>
          </a:extLst>
        </xdr:cNvPr>
        <xdr:cNvSpPr/>
      </xdr:nvSpPr>
      <xdr:spPr>
        <a:xfrm>
          <a:off x="12029440" y="100952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87630</xdr:rowOff>
    </xdr:from>
    <xdr:to>
      <xdr:col>76</xdr:col>
      <xdr:colOff>114300</xdr:colOff>
      <xdr:row>60</xdr:row>
      <xdr:rowOff>127635</xdr:rowOff>
    </xdr:to>
    <xdr:cxnSp macro="">
      <xdr:nvCxnSpPr>
        <xdr:cNvPr id="558" name="直線コネクタ 557">
          <a:extLst>
            <a:ext uri="{FF2B5EF4-FFF2-40B4-BE49-F238E27FC236}">
              <a16:creationId xmlns:a16="http://schemas.microsoft.com/office/drawing/2014/main" id="{458A0F3B-8C45-4F9A-B085-E0CAA8217399}"/>
            </a:ext>
          </a:extLst>
        </xdr:cNvPr>
        <xdr:cNvCxnSpPr/>
      </xdr:nvCxnSpPr>
      <xdr:spPr>
        <a:xfrm>
          <a:off x="12072620" y="1014603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170180</xdr:rowOff>
    </xdr:from>
    <xdr:to>
      <xdr:col>67</xdr:col>
      <xdr:colOff>101600</xdr:colOff>
      <xdr:row>60</xdr:row>
      <xdr:rowOff>100330</xdr:rowOff>
    </xdr:to>
    <xdr:sp macro="" textlink="">
      <xdr:nvSpPr>
        <xdr:cNvPr id="559" name="楕円 558">
          <a:extLst>
            <a:ext uri="{FF2B5EF4-FFF2-40B4-BE49-F238E27FC236}">
              <a16:creationId xmlns:a16="http://schemas.microsoft.com/office/drawing/2014/main" id="{CA1A56A9-E4A2-4D5D-A7A6-4B9A002461C1}"/>
            </a:ext>
          </a:extLst>
        </xdr:cNvPr>
        <xdr:cNvSpPr/>
      </xdr:nvSpPr>
      <xdr:spPr>
        <a:xfrm>
          <a:off x="11231880" y="1006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49530</xdr:rowOff>
    </xdr:from>
    <xdr:to>
      <xdr:col>71</xdr:col>
      <xdr:colOff>177800</xdr:colOff>
      <xdr:row>60</xdr:row>
      <xdr:rowOff>87630</xdr:rowOff>
    </xdr:to>
    <xdr:cxnSp macro="">
      <xdr:nvCxnSpPr>
        <xdr:cNvPr id="560" name="直線コネクタ 559">
          <a:extLst>
            <a:ext uri="{FF2B5EF4-FFF2-40B4-BE49-F238E27FC236}">
              <a16:creationId xmlns:a16="http://schemas.microsoft.com/office/drawing/2014/main" id="{CB137BD0-EAA7-4CC9-9949-358E4CB10563}"/>
            </a:ext>
          </a:extLst>
        </xdr:cNvPr>
        <xdr:cNvCxnSpPr/>
      </xdr:nvCxnSpPr>
      <xdr:spPr>
        <a:xfrm>
          <a:off x="11282680" y="1010793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61" name="n_1aveValue【学校施設】&#10;有形固定資産減価償却率">
          <a:extLst>
            <a:ext uri="{FF2B5EF4-FFF2-40B4-BE49-F238E27FC236}">
              <a16:creationId xmlns:a16="http://schemas.microsoft.com/office/drawing/2014/main" id="{619655A4-6B8C-4339-A670-368CD81E8E1E}"/>
            </a:ext>
          </a:extLst>
        </xdr:cNvPr>
        <xdr:cNvSpPr txBox="1"/>
      </xdr:nvSpPr>
      <xdr:spPr>
        <a:xfrm>
          <a:off x="134372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62" name="n_2aveValue【学校施設】&#10;有形固定資産減価償却率">
          <a:extLst>
            <a:ext uri="{FF2B5EF4-FFF2-40B4-BE49-F238E27FC236}">
              <a16:creationId xmlns:a16="http://schemas.microsoft.com/office/drawing/2014/main" id="{7DF12BEC-CA1B-4E7A-829D-FAEEEA04848F}"/>
            </a:ext>
          </a:extLst>
        </xdr:cNvPr>
        <xdr:cNvSpPr txBox="1"/>
      </xdr:nvSpPr>
      <xdr:spPr>
        <a:xfrm>
          <a:off x="12675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a:extLst>
            <a:ext uri="{FF2B5EF4-FFF2-40B4-BE49-F238E27FC236}">
              <a16:creationId xmlns:a16="http://schemas.microsoft.com/office/drawing/2014/main" id="{56C90FFB-D381-485A-8462-195A38BE0AC1}"/>
            </a:ext>
          </a:extLst>
        </xdr:cNvPr>
        <xdr:cNvSpPr txBox="1"/>
      </xdr:nvSpPr>
      <xdr:spPr>
        <a:xfrm>
          <a:off x="119005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564" name="n_4aveValue【学校施設】&#10;有形固定資産減価償却率">
          <a:extLst>
            <a:ext uri="{FF2B5EF4-FFF2-40B4-BE49-F238E27FC236}">
              <a16:creationId xmlns:a16="http://schemas.microsoft.com/office/drawing/2014/main" id="{19CCDB64-19F9-4F17-80DD-07C50537F132}"/>
            </a:ext>
          </a:extLst>
        </xdr:cNvPr>
        <xdr:cNvSpPr txBox="1"/>
      </xdr:nvSpPr>
      <xdr:spPr>
        <a:xfrm>
          <a:off x="1110298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38117</xdr:rowOff>
    </xdr:from>
    <xdr:ext cx="405111" cy="259045"/>
    <xdr:sp macro="" textlink="">
      <xdr:nvSpPr>
        <xdr:cNvPr id="565" name="n_1mainValue【学校施設】&#10;有形固定資産減価償却率">
          <a:extLst>
            <a:ext uri="{FF2B5EF4-FFF2-40B4-BE49-F238E27FC236}">
              <a16:creationId xmlns:a16="http://schemas.microsoft.com/office/drawing/2014/main" id="{2D3FE856-A610-47AB-9B69-78B7261DBDB1}"/>
            </a:ext>
          </a:extLst>
        </xdr:cNvPr>
        <xdr:cNvSpPr txBox="1"/>
      </xdr:nvSpPr>
      <xdr:spPr>
        <a:xfrm>
          <a:off x="134372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169562</xdr:rowOff>
    </xdr:from>
    <xdr:ext cx="405111" cy="259045"/>
    <xdr:sp macro="" textlink="">
      <xdr:nvSpPr>
        <xdr:cNvPr id="566" name="n_2mainValue【学校施設】&#10;有形固定資産減価償却率">
          <a:extLst>
            <a:ext uri="{FF2B5EF4-FFF2-40B4-BE49-F238E27FC236}">
              <a16:creationId xmlns:a16="http://schemas.microsoft.com/office/drawing/2014/main" id="{0CAD767E-32C7-4DC3-875D-5BE33FCB66B3}"/>
            </a:ext>
          </a:extLst>
        </xdr:cNvPr>
        <xdr:cNvSpPr txBox="1"/>
      </xdr:nvSpPr>
      <xdr:spPr>
        <a:xfrm>
          <a:off x="126752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567" name="n_3mainValue【学校施設】&#10;有形固定資産減価償却率">
          <a:extLst>
            <a:ext uri="{FF2B5EF4-FFF2-40B4-BE49-F238E27FC236}">
              <a16:creationId xmlns:a16="http://schemas.microsoft.com/office/drawing/2014/main" id="{198915C3-BC37-4623-99E4-0BD5D274D800}"/>
            </a:ext>
          </a:extLst>
        </xdr:cNvPr>
        <xdr:cNvSpPr txBox="1"/>
      </xdr:nvSpPr>
      <xdr:spPr>
        <a:xfrm>
          <a:off x="119005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91457</xdr:rowOff>
    </xdr:from>
    <xdr:ext cx="405111" cy="259045"/>
    <xdr:sp macro="" textlink="">
      <xdr:nvSpPr>
        <xdr:cNvPr id="568" name="n_4mainValue【学校施設】&#10;有形固定資産減価償却率">
          <a:extLst>
            <a:ext uri="{FF2B5EF4-FFF2-40B4-BE49-F238E27FC236}">
              <a16:creationId xmlns:a16="http://schemas.microsoft.com/office/drawing/2014/main" id="{0E4096AF-CB05-4D1F-A091-5D389F314D26}"/>
            </a:ext>
          </a:extLst>
        </xdr:cNvPr>
        <xdr:cNvSpPr txBox="1"/>
      </xdr:nvSpPr>
      <xdr:spPr>
        <a:xfrm>
          <a:off x="1110298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47EF29F2-7845-442F-83E7-B36EDCBDBE0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BB5A852F-919F-42B4-B69A-2119EB4DA40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2F099262-8E07-41BE-9982-15E8BA10D22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DF2D27ED-A252-46B7-B7ED-CF27AB3C9F4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21A7A1BB-C13E-4066-88E6-CB2DEFED794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BF0975AF-97D1-4EA6-B947-B3D4E06ABF9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8B915E1C-7EDE-428B-92B5-2DBAC488492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78A676F7-E950-49EB-B70C-E0755F62CF4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63BDD5AE-C741-47E6-93C4-78498C6D57F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8C5178C6-E4B3-48D8-98E0-42016B54482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BC29360-E67D-4228-842A-F5B330149023}"/>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D62DBCF7-37E0-4FD7-A900-FC72C84E637A}"/>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1488164E-1ED2-41BC-A382-CB45AD980BD6}"/>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43B8BCF6-2A71-49B3-BC70-3AA790E21CC4}"/>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C416CB31-AF09-408B-98C3-A8DB45FBEE79}"/>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BC9FFCDF-94C1-43D6-B010-C2FD68F57E1F}"/>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98ADB2AC-3A89-4FF7-B6D5-1381E327FA1C}"/>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8CE193F6-0DD2-47FC-A2B4-8D26FE682C4D}"/>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3C7190E4-11AE-4A12-9BCE-FBF56A0A2FCE}"/>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29D44B09-E2B1-493B-9E68-87F62F37D7D2}"/>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51B5F5DF-65B8-4042-AEC5-3860F4C46DB1}"/>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A751BADA-2CF1-47B3-8B9A-293FF72D8DC8}"/>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77AE4BF8-33DE-4DCC-936F-9645A72C8843}"/>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14AAF690-24BC-419E-AC36-6F6247124E4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4019FBD3-45E3-46A3-B9E7-0EBFCA717A1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0014AB0C-D639-4372-9A89-FF5DA46407D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a:extLst>
            <a:ext uri="{FF2B5EF4-FFF2-40B4-BE49-F238E27FC236}">
              <a16:creationId xmlns:a16="http://schemas.microsoft.com/office/drawing/2014/main" id="{1507E9B2-D9DE-471D-B085-B2ABF506C1DA}"/>
            </a:ext>
          </a:extLst>
        </xdr:cNvPr>
        <xdr:cNvCxnSpPr/>
      </xdr:nvCxnSpPr>
      <xdr:spPr>
        <a:xfrm flipV="1">
          <a:off x="19509104" y="9348869"/>
          <a:ext cx="0" cy="152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a:extLst>
            <a:ext uri="{FF2B5EF4-FFF2-40B4-BE49-F238E27FC236}">
              <a16:creationId xmlns:a16="http://schemas.microsoft.com/office/drawing/2014/main" id="{94AE3F3D-E6D4-4BF1-857C-82B517B423E1}"/>
            </a:ext>
          </a:extLst>
        </xdr:cNvPr>
        <xdr:cNvSpPr txBox="1"/>
      </xdr:nvSpPr>
      <xdr:spPr>
        <a:xfrm>
          <a:off x="19547840" y="1087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a:extLst>
            <a:ext uri="{FF2B5EF4-FFF2-40B4-BE49-F238E27FC236}">
              <a16:creationId xmlns:a16="http://schemas.microsoft.com/office/drawing/2014/main" id="{AE81C113-2FE9-4153-977F-04636DA2DD43}"/>
            </a:ext>
          </a:extLst>
        </xdr:cNvPr>
        <xdr:cNvCxnSpPr/>
      </xdr:nvCxnSpPr>
      <xdr:spPr>
        <a:xfrm>
          <a:off x="19443700" y="108726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a:extLst>
            <a:ext uri="{FF2B5EF4-FFF2-40B4-BE49-F238E27FC236}">
              <a16:creationId xmlns:a16="http://schemas.microsoft.com/office/drawing/2014/main" id="{F9C82F72-353D-4369-A2B3-A2DE1998CCD1}"/>
            </a:ext>
          </a:extLst>
        </xdr:cNvPr>
        <xdr:cNvSpPr txBox="1"/>
      </xdr:nvSpPr>
      <xdr:spPr>
        <a:xfrm>
          <a:off x="19547840" y="912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a:extLst>
            <a:ext uri="{FF2B5EF4-FFF2-40B4-BE49-F238E27FC236}">
              <a16:creationId xmlns:a16="http://schemas.microsoft.com/office/drawing/2014/main" id="{5D13DD35-8AD1-4593-8CCF-14E25AD55B6B}"/>
            </a:ext>
          </a:extLst>
        </xdr:cNvPr>
        <xdr:cNvCxnSpPr/>
      </xdr:nvCxnSpPr>
      <xdr:spPr>
        <a:xfrm>
          <a:off x="19443700" y="93488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600" name="【学校施設】&#10;一人当たり面積平均値テキスト">
          <a:extLst>
            <a:ext uri="{FF2B5EF4-FFF2-40B4-BE49-F238E27FC236}">
              <a16:creationId xmlns:a16="http://schemas.microsoft.com/office/drawing/2014/main" id="{3C86BE9A-C6D7-4E70-889C-FBEADF540AAA}"/>
            </a:ext>
          </a:extLst>
        </xdr:cNvPr>
        <xdr:cNvSpPr txBox="1"/>
      </xdr:nvSpPr>
      <xdr:spPr>
        <a:xfrm>
          <a:off x="19547840" y="10202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a:extLst>
            <a:ext uri="{FF2B5EF4-FFF2-40B4-BE49-F238E27FC236}">
              <a16:creationId xmlns:a16="http://schemas.microsoft.com/office/drawing/2014/main" id="{78C66FB2-03D2-499D-A6DA-D5979DC56A93}"/>
            </a:ext>
          </a:extLst>
        </xdr:cNvPr>
        <xdr:cNvSpPr/>
      </xdr:nvSpPr>
      <xdr:spPr>
        <a:xfrm>
          <a:off x="19458940" y="103473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a:extLst>
            <a:ext uri="{FF2B5EF4-FFF2-40B4-BE49-F238E27FC236}">
              <a16:creationId xmlns:a16="http://schemas.microsoft.com/office/drawing/2014/main" id="{CEC28B7C-B7ED-41F8-A90F-CFCEDB9C415C}"/>
            </a:ext>
          </a:extLst>
        </xdr:cNvPr>
        <xdr:cNvSpPr/>
      </xdr:nvSpPr>
      <xdr:spPr>
        <a:xfrm>
          <a:off x="18735040" y="1035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25618</xdr:rowOff>
    </xdr:from>
    <xdr:to>
      <xdr:col>107</xdr:col>
      <xdr:colOff>101600</xdr:colOff>
      <xdr:row>60</xdr:row>
      <xdr:rowOff>127218</xdr:rowOff>
    </xdr:to>
    <xdr:sp macro="" textlink="">
      <xdr:nvSpPr>
        <xdr:cNvPr id="603" name="フローチャート: 判断 602">
          <a:extLst>
            <a:ext uri="{FF2B5EF4-FFF2-40B4-BE49-F238E27FC236}">
              <a16:creationId xmlns:a16="http://schemas.microsoft.com/office/drawing/2014/main" id="{91E4154E-2215-4B80-8920-4B29BD01D683}"/>
            </a:ext>
          </a:extLst>
        </xdr:cNvPr>
        <xdr:cNvSpPr/>
      </xdr:nvSpPr>
      <xdr:spPr>
        <a:xfrm>
          <a:off x="17937480" y="1008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147755</xdr:rowOff>
    </xdr:from>
    <xdr:to>
      <xdr:col>102</xdr:col>
      <xdr:colOff>165100</xdr:colOff>
      <xdr:row>60</xdr:row>
      <xdr:rowOff>77905</xdr:rowOff>
    </xdr:to>
    <xdr:sp macro="" textlink="">
      <xdr:nvSpPr>
        <xdr:cNvPr id="604" name="フローチャート: 判断 603">
          <a:extLst>
            <a:ext uri="{FF2B5EF4-FFF2-40B4-BE49-F238E27FC236}">
              <a16:creationId xmlns:a16="http://schemas.microsoft.com/office/drawing/2014/main" id="{F4A90CE1-0D05-40EE-8A29-B97950737BF2}"/>
            </a:ext>
          </a:extLst>
        </xdr:cNvPr>
        <xdr:cNvSpPr/>
      </xdr:nvSpPr>
      <xdr:spPr>
        <a:xfrm>
          <a:off x="17162780" y="10038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144490</xdr:rowOff>
    </xdr:from>
    <xdr:to>
      <xdr:col>98</xdr:col>
      <xdr:colOff>38100</xdr:colOff>
      <xdr:row>60</xdr:row>
      <xdr:rowOff>74640</xdr:rowOff>
    </xdr:to>
    <xdr:sp macro="" textlink="">
      <xdr:nvSpPr>
        <xdr:cNvPr id="605" name="フローチャート: 判断 604">
          <a:extLst>
            <a:ext uri="{FF2B5EF4-FFF2-40B4-BE49-F238E27FC236}">
              <a16:creationId xmlns:a16="http://schemas.microsoft.com/office/drawing/2014/main" id="{EACF7BE1-2563-4F75-A71E-07D1DE4C80F8}"/>
            </a:ext>
          </a:extLst>
        </xdr:cNvPr>
        <xdr:cNvSpPr/>
      </xdr:nvSpPr>
      <xdr:spPr>
        <a:xfrm>
          <a:off x="16388080" y="1003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A72D8C0-BA96-4AA8-9F0A-02D2F13B58B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FE85E302-B520-46E4-A60F-F52BD7FD521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ED3F00C-18D1-45F4-9828-E43C6975804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A7877671-26EA-4893-BB51-F7D4F2371DA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FBFF94E-F845-4771-B666-F03250EB2FA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29210</xdr:rowOff>
    </xdr:from>
    <xdr:to>
      <xdr:col>116</xdr:col>
      <xdr:colOff>114300</xdr:colOff>
      <xdr:row>62</xdr:row>
      <xdr:rowOff>130810</xdr:rowOff>
    </xdr:to>
    <xdr:sp macro="" textlink="">
      <xdr:nvSpPr>
        <xdr:cNvPr id="611" name="楕円 610">
          <a:extLst>
            <a:ext uri="{FF2B5EF4-FFF2-40B4-BE49-F238E27FC236}">
              <a16:creationId xmlns:a16="http://schemas.microsoft.com/office/drawing/2014/main" id="{9405E98C-A64A-4757-8122-BFBE1198C764}"/>
            </a:ext>
          </a:extLst>
        </xdr:cNvPr>
        <xdr:cNvSpPr/>
      </xdr:nvSpPr>
      <xdr:spPr>
        <a:xfrm>
          <a:off x="1945894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7637</xdr:rowOff>
    </xdr:from>
    <xdr:ext cx="469744" cy="259045"/>
    <xdr:sp macro="" textlink="">
      <xdr:nvSpPr>
        <xdr:cNvPr id="612" name="【学校施設】&#10;一人当たり面積該当値テキスト">
          <a:extLst>
            <a:ext uri="{FF2B5EF4-FFF2-40B4-BE49-F238E27FC236}">
              <a16:creationId xmlns:a16="http://schemas.microsoft.com/office/drawing/2014/main" id="{29EB906D-465D-44BB-9AC3-FF8CAC782097}"/>
            </a:ext>
          </a:extLst>
        </xdr:cNvPr>
        <xdr:cNvSpPr txBox="1"/>
      </xdr:nvSpPr>
      <xdr:spPr>
        <a:xfrm>
          <a:off x="19547840" y="104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34761</xdr:rowOff>
    </xdr:from>
    <xdr:to>
      <xdr:col>112</xdr:col>
      <xdr:colOff>38100</xdr:colOff>
      <xdr:row>62</xdr:row>
      <xdr:rowOff>136361</xdr:rowOff>
    </xdr:to>
    <xdr:sp macro="" textlink="">
      <xdr:nvSpPr>
        <xdr:cNvPr id="613" name="楕円 612">
          <a:extLst>
            <a:ext uri="{FF2B5EF4-FFF2-40B4-BE49-F238E27FC236}">
              <a16:creationId xmlns:a16="http://schemas.microsoft.com/office/drawing/2014/main" id="{512D21C0-AAC6-413D-A460-615E12E620E2}"/>
            </a:ext>
          </a:extLst>
        </xdr:cNvPr>
        <xdr:cNvSpPr/>
      </xdr:nvSpPr>
      <xdr:spPr>
        <a:xfrm>
          <a:off x="18735040" y="104284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80010</xdr:rowOff>
    </xdr:from>
    <xdr:to>
      <xdr:col>116</xdr:col>
      <xdr:colOff>63500</xdr:colOff>
      <xdr:row>62</xdr:row>
      <xdr:rowOff>85561</xdr:rowOff>
    </xdr:to>
    <xdr:cxnSp macro="">
      <xdr:nvCxnSpPr>
        <xdr:cNvPr id="614" name="直線コネクタ 613">
          <a:extLst>
            <a:ext uri="{FF2B5EF4-FFF2-40B4-BE49-F238E27FC236}">
              <a16:creationId xmlns:a16="http://schemas.microsoft.com/office/drawing/2014/main" id="{7937137F-E317-4ACD-B3BD-B81E3C790773}"/>
            </a:ext>
          </a:extLst>
        </xdr:cNvPr>
        <xdr:cNvCxnSpPr/>
      </xdr:nvCxnSpPr>
      <xdr:spPr>
        <a:xfrm flipV="1">
          <a:off x="18778220" y="10473690"/>
          <a:ext cx="73152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44886</xdr:rowOff>
    </xdr:from>
    <xdr:to>
      <xdr:col>107</xdr:col>
      <xdr:colOff>101600</xdr:colOff>
      <xdr:row>62</xdr:row>
      <xdr:rowOff>146486</xdr:rowOff>
    </xdr:to>
    <xdr:sp macro="" textlink="">
      <xdr:nvSpPr>
        <xdr:cNvPr id="615" name="楕円 614">
          <a:extLst>
            <a:ext uri="{FF2B5EF4-FFF2-40B4-BE49-F238E27FC236}">
              <a16:creationId xmlns:a16="http://schemas.microsoft.com/office/drawing/2014/main" id="{60E469E5-2D42-4495-AAF4-C7CBD2C7CC10}"/>
            </a:ext>
          </a:extLst>
        </xdr:cNvPr>
        <xdr:cNvSpPr/>
      </xdr:nvSpPr>
      <xdr:spPr>
        <a:xfrm>
          <a:off x="17937480" y="104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85561</xdr:rowOff>
    </xdr:from>
    <xdr:to>
      <xdr:col>111</xdr:col>
      <xdr:colOff>177800</xdr:colOff>
      <xdr:row>62</xdr:row>
      <xdr:rowOff>95686</xdr:rowOff>
    </xdr:to>
    <xdr:cxnSp macro="">
      <xdr:nvCxnSpPr>
        <xdr:cNvPr id="616" name="直線コネクタ 615">
          <a:extLst>
            <a:ext uri="{FF2B5EF4-FFF2-40B4-BE49-F238E27FC236}">
              <a16:creationId xmlns:a16="http://schemas.microsoft.com/office/drawing/2014/main" id="{616407C1-997F-4D7F-935D-34B1AA8720A8}"/>
            </a:ext>
          </a:extLst>
        </xdr:cNvPr>
        <xdr:cNvCxnSpPr/>
      </xdr:nvCxnSpPr>
      <xdr:spPr>
        <a:xfrm flipV="1">
          <a:off x="17988280" y="10479241"/>
          <a:ext cx="78994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60888</xdr:rowOff>
    </xdr:from>
    <xdr:to>
      <xdr:col>102</xdr:col>
      <xdr:colOff>165100</xdr:colOff>
      <xdr:row>62</xdr:row>
      <xdr:rowOff>162488</xdr:rowOff>
    </xdr:to>
    <xdr:sp macro="" textlink="">
      <xdr:nvSpPr>
        <xdr:cNvPr id="617" name="楕円 616">
          <a:extLst>
            <a:ext uri="{FF2B5EF4-FFF2-40B4-BE49-F238E27FC236}">
              <a16:creationId xmlns:a16="http://schemas.microsoft.com/office/drawing/2014/main" id="{6924B870-8197-4E78-A523-B5E44A7E316A}"/>
            </a:ext>
          </a:extLst>
        </xdr:cNvPr>
        <xdr:cNvSpPr/>
      </xdr:nvSpPr>
      <xdr:spPr>
        <a:xfrm>
          <a:off x="17162780" y="104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95686</xdr:rowOff>
    </xdr:from>
    <xdr:to>
      <xdr:col>107</xdr:col>
      <xdr:colOff>50800</xdr:colOff>
      <xdr:row>62</xdr:row>
      <xdr:rowOff>111688</xdr:rowOff>
    </xdr:to>
    <xdr:cxnSp macro="">
      <xdr:nvCxnSpPr>
        <xdr:cNvPr id="618" name="直線コネクタ 617">
          <a:extLst>
            <a:ext uri="{FF2B5EF4-FFF2-40B4-BE49-F238E27FC236}">
              <a16:creationId xmlns:a16="http://schemas.microsoft.com/office/drawing/2014/main" id="{28177A7A-5809-4149-ACDA-780EA6EE091B}"/>
            </a:ext>
          </a:extLst>
        </xdr:cNvPr>
        <xdr:cNvCxnSpPr/>
      </xdr:nvCxnSpPr>
      <xdr:spPr>
        <a:xfrm flipV="1">
          <a:off x="17213580" y="10489366"/>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71991</xdr:rowOff>
    </xdr:from>
    <xdr:to>
      <xdr:col>98</xdr:col>
      <xdr:colOff>38100</xdr:colOff>
      <xdr:row>63</xdr:row>
      <xdr:rowOff>2141</xdr:rowOff>
    </xdr:to>
    <xdr:sp macro="" textlink="">
      <xdr:nvSpPr>
        <xdr:cNvPr id="619" name="楕円 618">
          <a:extLst>
            <a:ext uri="{FF2B5EF4-FFF2-40B4-BE49-F238E27FC236}">
              <a16:creationId xmlns:a16="http://schemas.microsoft.com/office/drawing/2014/main" id="{25474873-1046-45F8-AF6D-53C3EB50EF3B}"/>
            </a:ext>
          </a:extLst>
        </xdr:cNvPr>
        <xdr:cNvSpPr/>
      </xdr:nvSpPr>
      <xdr:spPr>
        <a:xfrm>
          <a:off x="16388080" y="104656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111688</xdr:rowOff>
    </xdr:from>
    <xdr:to>
      <xdr:col>102</xdr:col>
      <xdr:colOff>114300</xdr:colOff>
      <xdr:row>62</xdr:row>
      <xdr:rowOff>122791</xdr:rowOff>
    </xdr:to>
    <xdr:cxnSp macro="">
      <xdr:nvCxnSpPr>
        <xdr:cNvPr id="620" name="直線コネクタ 619">
          <a:extLst>
            <a:ext uri="{FF2B5EF4-FFF2-40B4-BE49-F238E27FC236}">
              <a16:creationId xmlns:a16="http://schemas.microsoft.com/office/drawing/2014/main" id="{67744308-7404-4262-A036-225938DCBC44}"/>
            </a:ext>
          </a:extLst>
        </xdr:cNvPr>
        <xdr:cNvCxnSpPr/>
      </xdr:nvCxnSpPr>
      <xdr:spPr>
        <a:xfrm flipV="1">
          <a:off x="16431260" y="10505368"/>
          <a:ext cx="78232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21" name="n_1aveValue【学校施設】&#10;一人当たり面積">
          <a:extLst>
            <a:ext uri="{FF2B5EF4-FFF2-40B4-BE49-F238E27FC236}">
              <a16:creationId xmlns:a16="http://schemas.microsoft.com/office/drawing/2014/main" id="{A080A8FA-18EF-47EA-8DA5-5A02A965C0F4}"/>
            </a:ext>
          </a:extLst>
        </xdr:cNvPr>
        <xdr:cNvSpPr txBox="1"/>
      </xdr:nvSpPr>
      <xdr:spPr>
        <a:xfrm>
          <a:off x="185611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143745</xdr:rowOff>
    </xdr:from>
    <xdr:ext cx="469744" cy="259045"/>
    <xdr:sp macro="" textlink="">
      <xdr:nvSpPr>
        <xdr:cNvPr id="622" name="n_2aveValue【学校施設】&#10;一人当たり面積">
          <a:extLst>
            <a:ext uri="{FF2B5EF4-FFF2-40B4-BE49-F238E27FC236}">
              <a16:creationId xmlns:a16="http://schemas.microsoft.com/office/drawing/2014/main" id="{72543814-C66D-4C7A-9909-BDAF21EBEBBF}"/>
            </a:ext>
          </a:extLst>
        </xdr:cNvPr>
        <xdr:cNvSpPr txBox="1"/>
      </xdr:nvSpPr>
      <xdr:spPr>
        <a:xfrm>
          <a:off x="17776267" y="986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94432</xdr:rowOff>
    </xdr:from>
    <xdr:ext cx="469744" cy="259045"/>
    <xdr:sp macro="" textlink="">
      <xdr:nvSpPr>
        <xdr:cNvPr id="623" name="n_3aveValue【学校施設】&#10;一人当たり面積">
          <a:extLst>
            <a:ext uri="{FF2B5EF4-FFF2-40B4-BE49-F238E27FC236}">
              <a16:creationId xmlns:a16="http://schemas.microsoft.com/office/drawing/2014/main" id="{484D9A0E-3B95-45BB-82A4-276FACC3B51B}"/>
            </a:ext>
          </a:extLst>
        </xdr:cNvPr>
        <xdr:cNvSpPr txBox="1"/>
      </xdr:nvSpPr>
      <xdr:spPr>
        <a:xfrm>
          <a:off x="17001567" y="981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91167</xdr:rowOff>
    </xdr:from>
    <xdr:ext cx="469744" cy="259045"/>
    <xdr:sp macro="" textlink="">
      <xdr:nvSpPr>
        <xdr:cNvPr id="624" name="n_4aveValue【学校施設】&#10;一人当たり面積">
          <a:extLst>
            <a:ext uri="{FF2B5EF4-FFF2-40B4-BE49-F238E27FC236}">
              <a16:creationId xmlns:a16="http://schemas.microsoft.com/office/drawing/2014/main" id="{D65F7062-EAED-47EA-B903-B092E89B2F00}"/>
            </a:ext>
          </a:extLst>
        </xdr:cNvPr>
        <xdr:cNvSpPr txBox="1"/>
      </xdr:nvSpPr>
      <xdr:spPr>
        <a:xfrm>
          <a:off x="16226867" y="981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127488</xdr:rowOff>
    </xdr:from>
    <xdr:ext cx="469744" cy="259045"/>
    <xdr:sp macro="" textlink="">
      <xdr:nvSpPr>
        <xdr:cNvPr id="625" name="n_1mainValue【学校施設】&#10;一人当たり面積">
          <a:extLst>
            <a:ext uri="{FF2B5EF4-FFF2-40B4-BE49-F238E27FC236}">
              <a16:creationId xmlns:a16="http://schemas.microsoft.com/office/drawing/2014/main" id="{E8E677F0-F309-4D89-A52F-4554C788223A}"/>
            </a:ext>
          </a:extLst>
        </xdr:cNvPr>
        <xdr:cNvSpPr txBox="1"/>
      </xdr:nvSpPr>
      <xdr:spPr>
        <a:xfrm>
          <a:off x="18561127" y="1052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137613</xdr:rowOff>
    </xdr:from>
    <xdr:ext cx="469744" cy="259045"/>
    <xdr:sp macro="" textlink="">
      <xdr:nvSpPr>
        <xdr:cNvPr id="626" name="n_2mainValue【学校施設】&#10;一人当たり面積">
          <a:extLst>
            <a:ext uri="{FF2B5EF4-FFF2-40B4-BE49-F238E27FC236}">
              <a16:creationId xmlns:a16="http://schemas.microsoft.com/office/drawing/2014/main" id="{CEC0C216-23F4-4369-8A6E-245F4F93DFDC}"/>
            </a:ext>
          </a:extLst>
        </xdr:cNvPr>
        <xdr:cNvSpPr txBox="1"/>
      </xdr:nvSpPr>
      <xdr:spPr>
        <a:xfrm>
          <a:off x="17776267" y="1053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153615</xdr:rowOff>
    </xdr:from>
    <xdr:ext cx="469744" cy="259045"/>
    <xdr:sp macro="" textlink="">
      <xdr:nvSpPr>
        <xdr:cNvPr id="627" name="n_3mainValue【学校施設】&#10;一人当たり面積">
          <a:extLst>
            <a:ext uri="{FF2B5EF4-FFF2-40B4-BE49-F238E27FC236}">
              <a16:creationId xmlns:a16="http://schemas.microsoft.com/office/drawing/2014/main" id="{24BB2286-A12A-4342-94C5-65BBAA91E2F8}"/>
            </a:ext>
          </a:extLst>
        </xdr:cNvPr>
        <xdr:cNvSpPr txBox="1"/>
      </xdr:nvSpPr>
      <xdr:spPr>
        <a:xfrm>
          <a:off x="17001567" y="1054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164718</xdr:rowOff>
    </xdr:from>
    <xdr:ext cx="469744" cy="259045"/>
    <xdr:sp macro="" textlink="">
      <xdr:nvSpPr>
        <xdr:cNvPr id="628" name="n_4mainValue【学校施設】&#10;一人当たり面積">
          <a:extLst>
            <a:ext uri="{FF2B5EF4-FFF2-40B4-BE49-F238E27FC236}">
              <a16:creationId xmlns:a16="http://schemas.microsoft.com/office/drawing/2014/main" id="{E7B18BA5-3CE6-4770-B041-42EEDBEEF53F}"/>
            </a:ext>
          </a:extLst>
        </xdr:cNvPr>
        <xdr:cNvSpPr txBox="1"/>
      </xdr:nvSpPr>
      <xdr:spPr>
        <a:xfrm>
          <a:off x="16226867" y="1055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E1017618-B1D7-4371-9737-A5AC7799EB7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ADDBF702-FF20-4CB9-9122-BF1C1345B9D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18D8873E-594E-4933-B23F-A27A38493B1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69699D04-D3A4-4212-ADFE-D1C5939B568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D01CFCFF-645F-4670-897C-4D0FBB04290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3760F775-58A1-4A42-8106-BD1C0FB2D33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619C7FCF-D28E-4AB7-8AAF-815C14463C5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CCC1845C-B7FE-4286-A161-2C7A8D70D575}"/>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A491E506-589D-44AF-86A0-CBD67434E0C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1CB5CB5C-71F3-446B-80DB-4A574356432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69A5F66A-F15F-4F5B-A642-04BE8537357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704FE294-EBF5-4067-96E1-F3C91460CC1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FD63B921-5C42-44DA-BC4B-DCD12366C14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08CE1DD8-214A-4DF2-A805-775CAA9F156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CC58CA8E-EC44-4B16-A65A-D5C4AF2CE18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FBD79A6A-3BB5-482E-9446-8712D28A7AC1}"/>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64EA13A5-47FB-49F4-978E-3A0A5C7E6F9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74EC75CF-C235-4FEF-A2DE-F0B106CEFDA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BD3A4921-E63A-4C04-9D48-CA7DCF4A3B7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6FFDD959-674B-42E2-8027-98914045EEE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200FC7CA-3B05-42C4-8BEE-7B62A6EAB95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C1DEB01A-1F73-4B67-9504-AF38E175638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66F01F50-5B87-4F29-8463-160BAD8FEED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8E150F34-AF1D-47EB-84B6-0690A28915BF}"/>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a:extLst>
            <a:ext uri="{FF2B5EF4-FFF2-40B4-BE49-F238E27FC236}">
              <a16:creationId xmlns:a16="http://schemas.microsoft.com/office/drawing/2014/main" id="{E4A93E8A-0E05-4C46-AB52-3773E5B9EFB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a:extLst>
            <a:ext uri="{FF2B5EF4-FFF2-40B4-BE49-F238E27FC236}">
              <a16:creationId xmlns:a16="http://schemas.microsoft.com/office/drawing/2014/main" id="{06337839-D635-4225-B8FB-09AFD5EC2FB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a:extLst>
            <a:ext uri="{FF2B5EF4-FFF2-40B4-BE49-F238E27FC236}">
              <a16:creationId xmlns:a16="http://schemas.microsoft.com/office/drawing/2014/main" id="{7768A612-3176-4292-A7C9-1A6377135CC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a:extLst>
            <a:ext uri="{FF2B5EF4-FFF2-40B4-BE49-F238E27FC236}">
              <a16:creationId xmlns:a16="http://schemas.microsoft.com/office/drawing/2014/main" id="{11320DCC-7C11-4561-BFEF-C0761F99A67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a:extLst>
            <a:ext uri="{FF2B5EF4-FFF2-40B4-BE49-F238E27FC236}">
              <a16:creationId xmlns:a16="http://schemas.microsoft.com/office/drawing/2014/main" id="{F40507A5-803B-4CDB-81C0-F9702D51469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a:extLst>
            <a:ext uri="{FF2B5EF4-FFF2-40B4-BE49-F238E27FC236}">
              <a16:creationId xmlns:a16="http://schemas.microsoft.com/office/drawing/2014/main" id="{9C6D4A0F-E29C-4605-A865-36C6A718572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a:extLst>
            <a:ext uri="{FF2B5EF4-FFF2-40B4-BE49-F238E27FC236}">
              <a16:creationId xmlns:a16="http://schemas.microsoft.com/office/drawing/2014/main" id="{044EB414-3DFF-4FCB-9E11-027794BD997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a:extLst>
            <a:ext uri="{FF2B5EF4-FFF2-40B4-BE49-F238E27FC236}">
              <a16:creationId xmlns:a16="http://schemas.microsoft.com/office/drawing/2014/main" id="{64A89916-2082-4F66-A7DB-89D42AF413D0}"/>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D2C69D60-E468-4D89-BD01-FB9B20DBB04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ECA838FD-645A-4732-B228-64352C2B505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9291EBAF-F3C4-4435-92E5-7417EC4E04F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類似団体と比較して、著しく有形固定資産減価償却率が高くなっている施設は公営住宅であり、特に低くなっている施設は道路である。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年に「町営住宅」が建設され、耐用年数である</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年を経過したことによるものである。現在は、町営住宅の新規入居者募集も行っておらず、更新の予定もないため、入居者がいなくなった棟から随時除却を行っている。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道路については、平成元年から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年度にかけて、道路の新設や改良工事等の事業費が増大したことが全体の率に影響している。現在は、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年ごとの定期点検を踏まえた舗装長寿命化計画（個別計画）に沿って舗装修繕、維持管理などを行っている。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298621B-579C-4DF0-B72F-374D8A633E6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59B592-F26F-4ECC-B546-167C59B1918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5168AE2-C86B-4A37-85B7-86C1C9DAB7E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92E034-EA48-4045-BA06-137535C7E64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F7A45D-9143-4AD5-9180-23A2BA228A4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CF529D6-D97B-4700-8C28-737B4D865A6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724C08-1A0B-4ECD-B510-88171197E3A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2E50E9F-EFB0-47F8-9226-83A3FE5C12C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2898E49-0C7C-4E2D-B940-B4BF0E18A1C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6DB6959-08A7-4CB9-A02F-54DF82BABB0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5,761
5,609
19.90
3,237,979
2,974,565
223,108
2,120,283
1,678,566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72F4A7-C4DA-4842-A93D-64815D76095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193392-BAE5-4456-88BD-E55E50B5981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BCF2EC-E1EA-4759-BFB9-064D7313633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12F696-B80E-4B80-B0C5-B5065FACB58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1E401AD-5F59-4D32-B9CE-199A7F067F1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0DF167C-1C6B-4047-B380-336F66EDB573}"/>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63995F-9697-4829-AD10-FD2E1F2D135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D509ADA-90DF-4FBD-8C42-78C2A0F49C0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7EA1742-F2EA-4A4C-AE59-06C2E9DC2C4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578808-F974-41ED-9385-D070B9A75A7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12C1891-3E66-4C02-8D4B-F064DE06176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31D441B-2623-44A5-88D0-5F498BA03E3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8EDB27E-C985-4579-8981-EF47F54D112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559DC30-867F-4E31-A0C6-1AA8A038467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A99DE8-A042-4430-9D08-92E4F51E52E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109C8F7-9FAE-4772-8D31-CC427D8D0B3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8C77F5B-4354-45D2-A979-4E369F15B2E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26199ED-9654-4C34-BAD4-235E28C05A8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17F3499-F41E-417A-8B42-E650C7813FC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CE11DFF-28A7-479C-B1E6-46E61333ED5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E0B558E-2433-42E3-840E-16F9064589A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043C2A1-1B74-4FF0-9137-E355CF0B6F7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106211B-279E-43D5-ADA9-DAEABB7BFCE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A07A8B7-BB97-4DEB-B4DC-1727CA8EFE1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E7A0297-0B6A-49DC-8644-8BB9D6B0536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1733B3A-1A74-4EEF-A166-BE90F49ADC6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3588CF3-A96E-42F2-A77D-4A57A17C3CD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6EFE1C3-9422-478D-B69E-99BFF1B9D3C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E1C8A22-5A85-4AAE-AC24-30B4061804D4}"/>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4D82AFB-889D-479A-A702-005A8545311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31089EE-3155-4BBB-A5B4-2E2123592E0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8338797-B7FF-4D38-A180-C6984F35563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D7743BF-256D-47F2-9FF2-FA9A9D1AB2D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E7DE586-250C-46D9-8C93-6FF4BF2AFCF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9F29F5B-3636-4BE8-BF64-8F0F45C603E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4C9D71A-6609-42B6-A6CC-C56033821F9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F064F77-BD68-4299-97BA-B70EBF6D53A9}"/>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90841A7-2057-4596-89B4-BCE6F62AE04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7B6E43F-6146-4F1E-803C-FFBAD7E6E3C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B75A85B-F2AA-466E-A8D2-4000A37EE15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0FBD0DA-B9F5-4290-B612-B4F17ABC41A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6EF35CE-28AE-4F48-B72C-7BCF925510E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0F9754B-BA13-4CE9-A614-63E33A6877E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B16537A-4AD4-41C2-B2FB-C0A73851622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B52DB97-EFB5-4825-81F9-89A8903CA4C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E48ED63-3F98-431E-B83E-59E3EEF7816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4E0C6C9-80BA-4166-81DD-BC9BB585C3C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BA42B6A-3C9F-4A7B-9B57-18A300D65FD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C0FF714-3F4E-4B83-AD9E-FF496E39DA1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7644F114-4F89-4F07-97CC-D1CBEB317908}"/>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74079367-588C-4D01-B09E-9FF7BF54B08B}"/>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23D11D1C-7961-4E0F-887B-39A9023B7E9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C9A65333-3562-4ED2-9EE6-A7180014656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0AAF541-30AC-409D-AA68-99F6F70EA417}"/>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FAB57F7A-9187-4F43-8A9A-1476BB601414}"/>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EB13D3B-2362-4A83-9943-14FE087F0FA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C9E0E08-14CF-4E56-821C-1BEF00BA16DA}"/>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39ADBBC-103B-493A-992F-5478BB35745C}"/>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89D34E82-CE35-45E2-8B20-427CAAE97E7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BFAD5719-000F-4A3B-98B3-4C221C682C9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9DFE3EBF-83D8-4CF3-8827-61EAEA722BA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472904A4-A853-47F9-A301-F46E5EA226A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6C23545-E508-40F3-A0BD-5BD88DED5493}"/>
            </a:ext>
          </a:extLst>
        </xdr:cNvPr>
        <xdr:cNvCxnSpPr/>
      </xdr:nvCxnSpPr>
      <xdr:spPr>
        <a:xfrm flipV="1">
          <a:off x="4086225" y="9438459"/>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DE8F7B9-4D49-4CCF-BF8F-91B5388EC287}"/>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0647367-0621-45D1-B77D-D0FE5FBC081B}"/>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CAD4BA79-4B4C-4C5C-9F5B-107C73156746}"/>
            </a:ext>
          </a:extLst>
        </xdr:cNvPr>
        <xdr:cNvSpPr txBox="1"/>
      </xdr:nvSpPr>
      <xdr:spPr>
        <a:xfrm>
          <a:off x="4124960" y="9221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78" name="直線コネクタ 77">
          <a:extLst>
            <a:ext uri="{FF2B5EF4-FFF2-40B4-BE49-F238E27FC236}">
              <a16:creationId xmlns:a16="http://schemas.microsoft.com/office/drawing/2014/main" id="{DBB48E74-6E40-447E-9814-4F479851C0B1}"/>
            </a:ext>
          </a:extLst>
        </xdr:cNvPr>
        <xdr:cNvCxnSpPr/>
      </xdr:nvCxnSpPr>
      <xdr:spPr>
        <a:xfrm>
          <a:off x="4020820" y="943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34005A82-8A43-4AD7-B902-952C92938E79}"/>
            </a:ext>
          </a:extLst>
        </xdr:cNvPr>
        <xdr:cNvSpPr txBox="1"/>
      </xdr:nvSpPr>
      <xdr:spPr>
        <a:xfrm>
          <a:off x="412496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80" name="フローチャート: 判断 79">
          <a:extLst>
            <a:ext uri="{FF2B5EF4-FFF2-40B4-BE49-F238E27FC236}">
              <a16:creationId xmlns:a16="http://schemas.microsoft.com/office/drawing/2014/main" id="{1BD657D1-E883-43F7-A1D5-CCAE775FF971}"/>
            </a:ext>
          </a:extLst>
        </xdr:cNvPr>
        <xdr:cNvSpPr/>
      </xdr:nvSpPr>
      <xdr:spPr>
        <a:xfrm>
          <a:off x="403606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81" name="フローチャート: 判断 80">
          <a:extLst>
            <a:ext uri="{FF2B5EF4-FFF2-40B4-BE49-F238E27FC236}">
              <a16:creationId xmlns:a16="http://schemas.microsoft.com/office/drawing/2014/main" id="{126B9D2A-1760-4D7F-BED9-2DADDFC94B05}"/>
            </a:ext>
          </a:extLst>
        </xdr:cNvPr>
        <xdr:cNvSpPr/>
      </xdr:nvSpPr>
      <xdr:spPr>
        <a:xfrm>
          <a:off x="3312160" y="103042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82" name="フローチャート: 判断 81">
          <a:extLst>
            <a:ext uri="{FF2B5EF4-FFF2-40B4-BE49-F238E27FC236}">
              <a16:creationId xmlns:a16="http://schemas.microsoft.com/office/drawing/2014/main" id="{E0444731-15A9-41D5-B001-F413CE177A8F}"/>
            </a:ext>
          </a:extLst>
        </xdr:cNvPr>
        <xdr:cNvSpPr/>
      </xdr:nvSpPr>
      <xdr:spPr>
        <a:xfrm>
          <a:off x="2514600" y="102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83" name="フローチャート: 判断 82">
          <a:extLst>
            <a:ext uri="{FF2B5EF4-FFF2-40B4-BE49-F238E27FC236}">
              <a16:creationId xmlns:a16="http://schemas.microsoft.com/office/drawing/2014/main" id="{A5638405-070D-4332-8179-ADBAA6CA0A9B}"/>
            </a:ext>
          </a:extLst>
        </xdr:cNvPr>
        <xdr:cNvSpPr/>
      </xdr:nvSpPr>
      <xdr:spPr>
        <a:xfrm>
          <a:off x="1739900" y="102215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84" name="フローチャート: 判断 83">
          <a:extLst>
            <a:ext uri="{FF2B5EF4-FFF2-40B4-BE49-F238E27FC236}">
              <a16:creationId xmlns:a16="http://schemas.microsoft.com/office/drawing/2014/main" id="{B590E9C6-2054-48BE-8691-F706D4C6C409}"/>
            </a:ext>
          </a:extLst>
        </xdr:cNvPr>
        <xdr:cNvSpPr/>
      </xdr:nvSpPr>
      <xdr:spPr>
        <a:xfrm>
          <a:off x="96520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13B0849-DA71-4ECB-98CF-6E34B307A41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16F5A6C-171B-4B66-8222-7810581D625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C0F9B1C-4692-422C-AFCC-54357F1D83B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43F6B4B-01AC-4701-A86E-3D777F08931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C0CF26F2-AFC3-4D6F-85A3-AC564E94E0C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C32EFE7E-26DE-4A5D-B1C8-7D16400AD01F}"/>
            </a:ext>
          </a:extLst>
        </xdr:cNvPr>
        <xdr:cNvSpPr/>
      </xdr:nvSpPr>
      <xdr:spPr>
        <a:xfrm>
          <a:off x="4036060" y="108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21837ED6-3CE6-406D-AE25-2D1CA2BD4BC9}"/>
            </a:ext>
          </a:extLst>
        </xdr:cNvPr>
        <xdr:cNvSpPr txBox="1"/>
      </xdr:nvSpPr>
      <xdr:spPr>
        <a:xfrm>
          <a:off x="4124960" y="107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63500</xdr:rowOff>
    </xdr:from>
    <xdr:to>
      <xdr:col>20</xdr:col>
      <xdr:colOff>38100</xdr:colOff>
      <xdr:row>64</xdr:row>
      <xdr:rowOff>165100</xdr:rowOff>
    </xdr:to>
    <xdr:sp macro="" textlink="">
      <xdr:nvSpPr>
        <xdr:cNvPr id="92" name="楕円 91">
          <a:extLst>
            <a:ext uri="{FF2B5EF4-FFF2-40B4-BE49-F238E27FC236}">
              <a16:creationId xmlns:a16="http://schemas.microsoft.com/office/drawing/2014/main" id="{B8188D11-B916-4CB4-9F4F-852AD5EA947F}"/>
            </a:ext>
          </a:extLst>
        </xdr:cNvPr>
        <xdr:cNvSpPr/>
      </xdr:nvSpPr>
      <xdr:spPr>
        <a:xfrm>
          <a:off x="3312160" y="10792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114300</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CF99757F-6736-44C9-9291-C4EF4B1B8C5B}"/>
            </a:ext>
          </a:extLst>
        </xdr:cNvPr>
        <xdr:cNvCxnSpPr/>
      </xdr:nvCxnSpPr>
      <xdr:spPr>
        <a:xfrm>
          <a:off x="3355340" y="10843260"/>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29210</xdr:rowOff>
    </xdr:from>
    <xdr:to>
      <xdr:col>15</xdr:col>
      <xdr:colOff>101600</xdr:colOff>
      <xdr:row>64</xdr:row>
      <xdr:rowOff>130810</xdr:rowOff>
    </xdr:to>
    <xdr:sp macro="" textlink="">
      <xdr:nvSpPr>
        <xdr:cNvPr id="94" name="楕円 93">
          <a:extLst>
            <a:ext uri="{FF2B5EF4-FFF2-40B4-BE49-F238E27FC236}">
              <a16:creationId xmlns:a16="http://schemas.microsoft.com/office/drawing/2014/main" id="{3A2CB1F9-E567-4F30-A9BE-89A274A782F8}"/>
            </a:ext>
          </a:extLst>
        </xdr:cNvPr>
        <xdr:cNvSpPr/>
      </xdr:nvSpPr>
      <xdr:spPr>
        <a:xfrm>
          <a:off x="25146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80010</xdr:rowOff>
    </xdr:from>
    <xdr:to>
      <xdr:col>19</xdr:col>
      <xdr:colOff>177800</xdr:colOff>
      <xdr:row>64</xdr:row>
      <xdr:rowOff>114300</xdr:rowOff>
    </xdr:to>
    <xdr:cxnSp macro="">
      <xdr:nvCxnSpPr>
        <xdr:cNvPr id="95" name="直線コネクタ 94">
          <a:extLst>
            <a:ext uri="{FF2B5EF4-FFF2-40B4-BE49-F238E27FC236}">
              <a16:creationId xmlns:a16="http://schemas.microsoft.com/office/drawing/2014/main" id="{BF365249-0CCB-40A5-B37F-B67B605B795A}"/>
            </a:ext>
          </a:extLst>
        </xdr:cNvPr>
        <xdr:cNvCxnSpPr/>
      </xdr:nvCxnSpPr>
      <xdr:spPr>
        <a:xfrm>
          <a:off x="2565400" y="1080897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164737</xdr:rowOff>
    </xdr:from>
    <xdr:to>
      <xdr:col>10</xdr:col>
      <xdr:colOff>165100</xdr:colOff>
      <xdr:row>64</xdr:row>
      <xdr:rowOff>94887</xdr:rowOff>
    </xdr:to>
    <xdr:sp macro="" textlink="">
      <xdr:nvSpPr>
        <xdr:cNvPr id="96" name="楕円 95">
          <a:extLst>
            <a:ext uri="{FF2B5EF4-FFF2-40B4-BE49-F238E27FC236}">
              <a16:creationId xmlns:a16="http://schemas.microsoft.com/office/drawing/2014/main" id="{149BA469-DCD8-48DC-A64C-75B29C591388}"/>
            </a:ext>
          </a:extLst>
        </xdr:cNvPr>
        <xdr:cNvSpPr/>
      </xdr:nvSpPr>
      <xdr:spPr>
        <a:xfrm>
          <a:off x="1739900" y="10726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44087</xdr:rowOff>
    </xdr:from>
    <xdr:to>
      <xdr:col>15</xdr:col>
      <xdr:colOff>50800</xdr:colOff>
      <xdr:row>64</xdr:row>
      <xdr:rowOff>80010</xdr:rowOff>
    </xdr:to>
    <xdr:cxnSp macro="">
      <xdr:nvCxnSpPr>
        <xdr:cNvPr id="97" name="直線コネクタ 96">
          <a:extLst>
            <a:ext uri="{FF2B5EF4-FFF2-40B4-BE49-F238E27FC236}">
              <a16:creationId xmlns:a16="http://schemas.microsoft.com/office/drawing/2014/main" id="{5AB5F591-D9C3-4C5E-80CF-3F527BECF687}"/>
            </a:ext>
          </a:extLst>
        </xdr:cNvPr>
        <xdr:cNvCxnSpPr/>
      </xdr:nvCxnSpPr>
      <xdr:spPr>
        <a:xfrm>
          <a:off x="1790700" y="10773047"/>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128815</xdr:rowOff>
    </xdr:from>
    <xdr:to>
      <xdr:col>6</xdr:col>
      <xdr:colOff>38100</xdr:colOff>
      <xdr:row>64</xdr:row>
      <xdr:rowOff>58965</xdr:rowOff>
    </xdr:to>
    <xdr:sp macro="" textlink="">
      <xdr:nvSpPr>
        <xdr:cNvPr id="98" name="楕円 97">
          <a:extLst>
            <a:ext uri="{FF2B5EF4-FFF2-40B4-BE49-F238E27FC236}">
              <a16:creationId xmlns:a16="http://schemas.microsoft.com/office/drawing/2014/main" id="{D8F40AE0-9733-4406-9D15-5FCA9B93C904}"/>
            </a:ext>
          </a:extLst>
        </xdr:cNvPr>
        <xdr:cNvSpPr/>
      </xdr:nvSpPr>
      <xdr:spPr>
        <a:xfrm>
          <a:off x="965200" y="10690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8165</xdr:rowOff>
    </xdr:from>
    <xdr:to>
      <xdr:col>10</xdr:col>
      <xdr:colOff>114300</xdr:colOff>
      <xdr:row>64</xdr:row>
      <xdr:rowOff>44087</xdr:rowOff>
    </xdr:to>
    <xdr:cxnSp macro="">
      <xdr:nvCxnSpPr>
        <xdr:cNvPr id="99" name="直線コネクタ 98">
          <a:extLst>
            <a:ext uri="{FF2B5EF4-FFF2-40B4-BE49-F238E27FC236}">
              <a16:creationId xmlns:a16="http://schemas.microsoft.com/office/drawing/2014/main" id="{C8D4B308-108A-49CF-B22E-9B588833F8DB}"/>
            </a:ext>
          </a:extLst>
        </xdr:cNvPr>
        <xdr:cNvCxnSpPr/>
      </xdr:nvCxnSpPr>
      <xdr:spPr>
        <a:xfrm>
          <a:off x="1008380" y="10737125"/>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00" name="n_1aveValue【体育館・プール】&#10;有形固定資産減価償却率">
          <a:extLst>
            <a:ext uri="{FF2B5EF4-FFF2-40B4-BE49-F238E27FC236}">
              <a16:creationId xmlns:a16="http://schemas.microsoft.com/office/drawing/2014/main" id="{0B3CF9D4-C017-42C9-A385-AF1C917AD42E}"/>
            </a:ext>
          </a:extLst>
        </xdr:cNvPr>
        <xdr:cNvSpPr txBox="1"/>
      </xdr:nvSpPr>
      <xdr:spPr>
        <a:xfrm>
          <a:off x="317056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01" name="n_2aveValue【体育館・プール】&#10;有形固定資産減価償却率">
          <a:extLst>
            <a:ext uri="{FF2B5EF4-FFF2-40B4-BE49-F238E27FC236}">
              <a16:creationId xmlns:a16="http://schemas.microsoft.com/office/drawing/2014/main" id="{A6F55DD7-ED62-4E3F-A51E-8C806B950DD0}"/>
            </a:ext>
          </a:extLst>
        </xdr:cNvPr>
        <xdr:cNvSpPr txBox="1"/>
      </xdr:nvSpPr>
      <xdr:spPr>
        <a:xfrm>
          <a:off x="238570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102" name="n_3aveValue【体育館・プール】&#10;有形固定資産減価償却率">
          <a:extLst>
            <a:ext uri="{FF2B5EF4-FFF2-40B4-BE49-F238E27FC236}">
              <a16:creationId xmlns:a16="http://schemas.microsoft.com/office/drawing/2014/main" id="{C55406B8-0402-4CD4-9178-24CA612BFC21}"/>
            </a:ext>
          </a:extLst>
        </xdr:cNvPr>
        <xdr:cNvSpPr txBox="1"/>
      </xdr:nvSpPr>
      <xdr:spPr>
        <a:xfrm>
          <a:off x="1611004" y="1000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103" name="n_4aveValue【体育館・プール】&#10;有形固定資産減価償却率">
          <a:extLst>
            <a:ext uri="{FF2B5EF4-FFF2-40B4-BE49-F238E27FC236}">
              <a16:creationId xmlns:a16="http://schemas.microsoft.com/office/drawing/2014/main" id="{1D7DB19E-E3C9-4202-B7E1-FE06698C0FC5}"/>
            </a:ext>
          </a:extLst>
        </xdr:cNvPr>
        <xdr:cNvSpPr txBox="1"/>
      </xdr:nvSpPr>
      <xdr:spPr>
        <a:xfrm>
          <a:off x="8363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156227</xdr:rowOff>
    </xdr:from>
    <xdr:ext cx="405111" cy="259045"/>
    <xdr:sp macro="" textlink="">
      <xdr:nvSpPr>
        <xdr:cNvPr id="104" name="n_1mainValue【体育館・プール】&#10;有形固定資産減価償却率">
          <a:extLst>
            <a:ext uri="{FF2B5EF4-FFF2-40B4-BE49-F238E27FC236}">
              <a16:creationId xmlns:a16="http://schemas.microsoft.com/office/drawing/2014/main" id="{9D0B89DE-AA53-45EF-B684-B2C86DF6A025}"/>
            </a:ext>
          </a:extLst>
        </xdr:cNvPr>
        <xdr:cNvSpPr txBox="1"/>
      </xdr:nvSpPr>
      <xdr:spPr>
        <a:xfrm>
          <a:off x="317056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121937</xdr:rowOff>
    </xdr:from>
    <xdr:ext cx="405111" cy="259045"/>
    <xdr:sp macro="" textlink="">
      <xdr:nvSpPr>
        <xdr:cNvPr id="105" name="n_2mainValue【体育館・プール】&#10;有形固定資産減価償却率">
          <a:extLst>
            <a:ext uri="{FF2B5EF4-FFF2-40B4-BE49-F238E27FC236}">
              <a16:creationId xmlns:a16="http://schemas.microsoft.com/office/drawing/2014/main" id="{8B21027E-6133-437A-896B-AAC8C55D0D4A}"/>
            </a:ext>
          </a:extLst>
        </xdr:cNvPr>
        <xdr:cNvSpPr txBox="1"/>
      </xdr:nvSpPr>
      <xdr:spPr>
        <a:xfrm>
          <a:off x="238570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86014</xdr:rowOff>
    </xdr:from>
    <xdr:ext cx="405111" cy="259045"/>
    <xdr:sp macro="" textlink="">
      <xdr:nvSpPr>
        <xdr:cNvPr id="106" name="n_3mainValue【体育館・プール】&#10;有形固定資産減価償却率">
          <a:extLst>
            <a:ext uri="{FF2B5EF4-FFF2-40B4-BE49-F238E27FC236}">
              <a16:creationId xmlns:a16="http://schemas.microsoft.com/office/drawing/2014/main" id="{0D764606-867B-402F-91C4-639EAAD17F3D}"/>
            </a:ext>
          </a:extLst>
        </xdr:cNvPr>
        <xdr:cNvSpPr txBox="1"/>
      </xdr:nvSpPr>
      <xdr:spPr>
        <a:xfrm>
          <a:off x="1611004" y="10814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50092</xdr:rowOff>
    </xdr:from>
    <xdr:ext cx="405111" cy="259045"/>
    <xdr:sp macro="" textlink="">
      <xdr:nvSpPr>
        <xdr:cNvPr id="107" name="n_4mainValue【体育館・プール】&#10;有形固定資産減価償却率">
          <a:extLst>
            <a:ext uri="{FF2B5EF4-FFF2-40B4-BE49-F238E27FC236}">
              <a16:creationId xmlns:a16="http://schemas.microsoft.com/office/drawing/2014/main" id="{319A6DAD-E8B5-438F-809D-9C6D292FA4CE}"/>
            </a:ext>
          </a:extLst>
        </xdr:cNvPr>
        <xdr:cNvSpPr txBox="1"/>
      </xdr:nvSpPr>
      <xdr:spPr>
        <a:xfrm>
          <a:off x="836304" y="107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17FAFB72-C4FF-4C7F-93B6-8963E3E32C1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C76EA556-B2AC-4D49-BCF2-F4839076814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3D6577F6-9640-455F-A7D8-BB17DD16293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278AA5FF-E4CD-43B9-B0C2-58779F0A42D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38ACA214-C105-4B77-935C-C8D0E00BD57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4FDB4480-5D05-42AC-A8EC-AD45DEE0208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BD21CBD-56EB-45B3-86FD-71542CD0D3E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EBCBCC02-8A8A-4181-B4F1-E75E8252E0D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25227E11-B934-4282-A1AA-1DD02FA3BAC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FB7DE2EC-3FA5-43C1-8AE0-0C17AD688A3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42DA08CC-DB85-460D-873D-98B43D0AC437}"/>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F24BD9DF-4A77-4DE3-BAB2-F04AA26C789E}"/>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8A051C35-CA5A-4C0A-B753-EDA02B2E2CF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8699364F-DA38-4689-9261-F35121AE84B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B37D8849-AA48-4E28-8D0D-503D45DDF944}"/>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EADC71A4-18E9-46E9-AC80-B3F473736DBC}"/>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9DF590A5-3990-4DD0-B57D-56E8B974365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C2C211EF-4727-44D3-A5EF-673F357DE0B4}"/>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8704F9DE-5E95-4523-91DB-82AD8A5803D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CF88468F-0A42-4DD1-9A94-EA67ACA33FDF}"/>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A94A50F4-989A-4F4F-B39D-3A255D500A3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66E384FF-5B51-4F43-B80C-EB160506591A}"/>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DFCBE3C8-34FA-406F-854A-E552B0BD6C1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131" name="直線コネクタ 130">
          <a:extLst>
            <a:ext uri="{FF2B5EF4-FFF2-40B4-BE49-F238E27FC236}">
              <a16:creationId xmlns:a16="http://schemas.microsoft.com/office/drawing/2014/main" id="{8C103DAC-6809-43E5-B866-0FA588BBCF7E}"/>
            </a:ext>
          </a:extLst>
        </xdr:cNvPr>
        <xdr:cNvCxnSpPr/>
      </xdr:nvCxnSpPr>
      <xdr:spPr>
        <a:xfrm flipV="1">
          <a:off x="9219565" y="9546717"/>
          <a:ext cx="0" cy="1254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2" name="【体育館・プール】&#10;一人当たり面積最小値テキスト">
          <a:extLst>
            <a:ext uri="{FF2B5EF4-FFF2-40B4-BE49-F238E27FC236}">
              <a16:creationId xmlns:a16="http://schemas.microsoft.com/office/drawing/2014/main" id="{42C5E041-FF5D-4491-9EB0-22341FF66AE9}"/>
            </a:ext>
          </a:extLst>
        </xdr:cNvPr>
        <xdr:cNvSpPr txBox="1"/>
      </xdr:nvSpPr>
      <xdr:spPr>
        <a:xfrm>
          <a:off x="92583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3" name="直線コネクタ 132">
          <a:extLst>
            <a:ext uri="{FF2B5EF4-FFF2-40B4-BE49-F238E27FC236}">
              <a16:creationId xmlns:a16="http://schemas.microsoft.com/office/drawing/2014/main" id="{C092ED7C-91E3-4D82-AD2D-AF4A4740BF26}"/>
            </a:ext>
          </a:extLst>
        </xdr:cNvPr>
        <xdr:cNvCxnSpPr/>
      </xdr:nvCxnSpPr>
      <xdr:spPr>
        <a:xfrm>
          <a:off x="9154160" y="1080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134" name="【体育館・プール】&#10;一人当たり面積最大値テキスト">
          <a:extLst>
            <a:ext uri="{FF2B5EF4-FFF2-40B4-BE49-F238E27FC236}">
              <a16:creationId xmlns:a16="http://schemas.microsoft.com/office/drawing/2014/main" id="{B5C9B6DF-1D02-44C8-B15A-7632AE31C5EA}"/>
            </a:ext>
          </a:extLst>
        </xdr:cNvPr>
        <xdr:cNvSpPr txBox="1"/>
      </xdr:nvSpPr>
      <xdr:spPr>
        <a:xfrm>
          <a:off x="9258300" y="932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135" name="直線コネクタ 134">
          <a:extLst>
            <a:ext uri="{FF2B5EF4-FFF2-40B4-BE49-F238E27FC236}">
              <a16:creationId xmlns:a16="http://schemas.microsoft.com/office/drawing/2014/main" id="{4B2DF1B2-ABB1-48B6-8B95-7D1BE8E8FA47}"/>
            </a:ext>
          </a:extLst>
        </xdr:cNvPr>
        <xdr:cNvCxnSpPr/>
      </xdr:nvCxnSpPr>
      <xdr:spPr>
        <a:xfrm>
          <a:off x="9154160" y="95467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136" name="【体育館・プール】&#10;一人当たり面積平均値テキスト">
          <a:extLst>
            <a:ext uri="{FF2B5EF4-FFF2-40B4-BE49-F238E27FC236}">
              <a16:creationId xmlns:a16="http://schemas.microsoft.com/office/drawing/2014/main" id="{215F7F52-434E-492A-BBDF-37D28B5E42CB}"/>
            </a:ext>
          </a:extLst>
        </xdr:cNvPr>
        <xdr:cNvSpPr txBox="1"/>
      </xdr:nvSpPr>
      <xdr:spPr>
        <a:xfrm>
          <a:off x="9258300" y="10389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137" name="フローチャート: 判断 136">
          <a:extLst>
            <a:ext uri="{FF2B5EF4-FFF2-40B4-BE49-F238E27FC236}">
              <a16:creationId xmlns:a16="http://schemas.microsoft.com/office/drawing/2014/main" id="{3D63E221-10D6-480F-A7D4-B03C009963ED}"/>
            </a:ext>
          </a:extLst>
        </xdr:cNvPr>
        <xdr:cNvSpPr/>
      </xdr:nvSpPr>
      <xdr:spPr>
        <a:xfrm>
          <a:off x="9192260" y="105345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138" name="フローチャート: 判断 137">
          <a:extLst>
            <a:ext uri="{FF2B5EF4-FFF2-40B4-BE49-F238E27FC236}">
              <a16:creationId xmlns:a16="http://schemas.microsoft.com/office/drawing/2014/main" id="{12A55AB1-3CB8-439C-9A2F-001DAC00F000}"/>
            </a:ext>
          </a:extLst>
        </xdr:cNvPr>
        <xdr:cNvSpPr/>
      </xdr:nvSpPr>
      <xdr:spPr>
        <a:xfrm>
          <a:off x="8445500" y="10538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87884</xdr:rowOff>
    </xdr:from>
    <xdr:to>
      <xdr:col>46</xdr:col>
      <xdr:colOff>38100</xdr:colOff>
      <xdr:row>63</xdr:row>
      <xdr:rowOff>18034</xdr:rowOff>
    </xdr:to>
    <xdr:sp macro="" textlink="">
      <xdr:nvSpPr>
        <xdr:cNvPr id="139" name="フローチャート: 判断 138">
          <a:extLst>
            <a:ext uri="{FF2B5EF4-FFF2-40B4-BE49-F238E27FC236}">
              <a16:creationId xmlns:a16="http://schemas.microsoft.com/office/drawing/2014/main" id="{5898ED14-FF25-49FD-8EE3-CBD7D9B86F16}"/>
            </a:ext>
          </a:extLst>
        </xdr:cNvPr>
        <xdr:cNvSpPr/>
      </xdr:nvSpPr>
      <xdr:spPr>
        <a:xfrm>
          <a:off x="7670800" y="104815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75692</xdr:rowOff>
    </xdr:from>
    <xdr:to>
      <xdr:col>41</xdr:col>
      <xdr:colOff>101600</xdr:colOff>
      <xdr:row>63</xdr:row>
      <xdr:rowOff>5842</xdr:rowOff>
    </xdr:to>
    <xdr:sp macro="" textlink="">
      <xdr:nvSpPr>
        <xdr:cNvPr id="140" name="フローチャート: 判断 139">
          <a:extLst>
            <a:ext uri="{FF2B5EF4-FFF2-40B4-BE49-F238E27FC236}">
              <a16:creationId xmlns:a16="http://schemas.microsoft.com/office/drawing/2014/main" id="{7B7A52BF-6F68-44E2-BCBB-83A86E468AFE}"/>
            </a:ext>
          </a:extLst>
        </xdr:cNvPr>
        <xdr:cNvSpPr/>
      </xdr:nvSpPr>
      <xdr:spPr>
        <a:xfrm>
          <a:off x="6873240" y="10469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87503</xdr:rowOff>
    </xdr:from>
    <xdr:to>
      <xdr:col>36</xdr:col>
      <xdr:colOff>165100</xdr:colOff>
      <xdr:row>63</xdr:row>
      <xdr:rowOff>17653</xdr:rowOff>
    </xdr:to>
    <xdr:sp macro="" textlink="">
      <xdr:nvSpPr>
        <xdr:cNvPr id="141" name="フローチャート: 判断 140">
          <a:extLst>
            <a:ext uri="{FF2B5EF4-FFF2-40B4-BE49-F238E27FC236}">
              <a16:creationId xmlns:a16="http://schemas.microsoft.com/office/drawing/2014/main" id="{C6C62736-9DBC-4AEB-8622-DC7297A5C446}"/>
            </a:ext>
          </a:extLst>
        </xdr:cNvPr>
        <xdr:cNvSpPr/>
      </xdr:nvSpPr>
      <xdr:spPr>
        <a:xfrm>
          <a:off x="6098540" y="10481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261670CC-BA32-498F-BDFC-5B2739C27F1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5BED091-66AF-4827-85D9-6084EAD3403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A50519F-7695-4BCD-B901-6C95FC729DB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21B290E-CF91-4F49-B330-20F2D5854D5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4CCB890-D140-40AD-B0B2-8718899BEA1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152273</xdr:rowOff>
    </xdr:from>
    <xdr:to>
      <xdr:col>55</xdr:col>
      <xdr:colOff>50800</xdr:colOff>
      <xdr:row>64</xdr:row>
      <xdr:rowOff>82423</xdr:rowOff>
    </xdr:to>
    <xdr:sp macro="" textlink="">
      <xdr:nvSpPr>
        <xdr:cNvPr id="147" name="楕円 146">
          <a:extLst>
            <a:ext uri="{FF2B5EF4-FFF2-40B4-BE49-F238E27FC236}">
              <a16:creationId xmlns:a16="http://schemas.microsoft.com/office/drawing/2014/main" id="{329E7EF4-9B51-4CF4-9923-7C77815766A9}"/>
            </a:ext>
          </a:extLst>
        </xdr:cNvPr>
        <xdr:cNvSpPr/>
      </xdr:nvSpPr>
      <xdr:spPr>
        <a:xfrm>
          <a:off x="9192260" y="107135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67200</xdr:rowOff>
    </xdr:from>
    <xdr:ext cx="469744" cy="259045"/>
    <xdr:sp macro="" textlink="">
      <xdr:nvSpPr>
        <xdr:cNvPr id="148" name="【体育館・プール】&#10;一人当たり面積該当値テキスト">
          <a:extLst>
            <a:ext uri="{FF2B5EF4-FFF2-40B4-BE49-F238E27FC236}">
              <a16:creationId xmlns:a16="http://schemas.microsoft.com/office/drawing/2014/main" id="{AF701861-25D7-45AE-943A-C163CDE73D3D}"/>
            </a:ext>
          </a:extLst>
        </xdr:cNvPr>
        <xdr:cNvSpPr txBox="1"/>
      </xdr:nvSpPr>
      <xdr:spPr>
        <a:xfrm>
          <a:off x="9258300" y="106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152654</xdr:rowOff>
    </xdr:from>
    <xdr:to>
      <xdr:col>50</xdr:col>
      <xdr:colOff>165100</xdr:colOff>
      <xdr:row>64</xdr:row>
      <xdr:rowOff>82804</xdr:rowOff>
    </xdr:to>
    <xdr:sp macro="" textlink="">
      <xdr:nvSpPr>
        <xdr:cNvPr id="149" name="楕円 148">
          <a:extLst>
            <a:ext uri="{FF2B5EF4-FFF2-40B4-BE49-F238E27FC236}">
              <a16:creationId xmlns:a16="http://schemas.microsoft.com/office/drawing/2014/main" id="{B0907958-7F7E-4686-9B1A-64D0A9103BD5}"/>
            </a:ext>
          </a:extLst>
        </xdr:cNvPr>
        <xdr:cNvSpPr/>
      </xdr:nvSpPr>
      <xdr:spPr>
        <a:xfrm>
          <a:off x="8445500" y="10713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31623</xdr:rowOff>
    </xdr:from>
    <xdr:to>
      <xdr:col>55</xdr:col>
      <xdr:colOff>0</xdr:colOff>
      <xdr:row>64</xdr:row>
      <xdr:rowOff>32004</xdr:rowOff>
    </xdr:to>
    <xdr:cxnSp macro="">
      <xdr:nvCxnSpPr>
        <xdr:cNvPr id="150" name="直線コネクタ 149">
          <a:extLst>
            <a:ext uri="{FF2B5EF4-FFF2-40B4-BE49-F238E27FC236}">
              <a16:creationId xmlns:a16="http://schemas.microsoft.com/office/drawing/2014/main" id="{CF3169A9-B31E-4DFC-BF7D-5E54B51F037F}"/>
            </a:ext>
          </a:extLst>
        </xdr:cNvPr>
        <xdr:cNvCxnSpPr/>
      </xdr:nvCxnSpPr>
      <xdr:spPr>
        <a:xfrm flipV="1">
          <a:off x="8496300" y="10760583"/>
          <a:ext cx="7239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153035</xdr:rowOff>
    </xdr:from>
    <xdr:to>
      <xdr:col>46</xdr:col>
      <xdr:colOff>38100</xdr:colOff>
      <xdr:row>64</xdr:row>
      <xdr:rowOff>83185</xdr:rowOff>
    </xdr:to>
    <xdr:sp macro="" textlink="">
      <xdr:nvSpPr>
        <xdr:cNvPr id="151" name="楕円 150">
          <a:extLst>
            <a:ext uri="{FF2B5EF4-FFF2-40B4-BE49-F238E27FC236}">
              <a16:creationId xmlns:a16="http://schemas.microsoft.com/office/drawing/2014/main" id="{C6D3AEF2-E56F-4A02-A123-5993E4AFED59}"/>
            </a:ext>
          </a:extLst>
        </xdr:cNvPr>
        <xdr:cNvSpPr/>
      </xdr:nvSpPr>
      <xdr:spPr>
        <a:xfrm>
          <a:off x="7670800" y="107143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32004</xdr:rowOff>
    </xdr:from>
    <xdr:to>
      <xdr:col>50</xdr:col>
      <xdr:colOff>114300</xdr:colOff>
      <xdr:row>64</xdr:row>
      <xdr:rowOff>32385</xdr:rowOff>
    </xdr:to>
    <xdr:cxnSp macro="">
      <xdr:nvCxnSpPr>
        <xdr:cNvPr id="152" name="直線コネクタ 151">
          <a:extLst>
            <a:ext uri="{FF2B5EF4-FFF2-40B4-BE49-F238E27FC236}">
              <a16:creationId xmlns:a16="http://schemas.microsoft.com/office/drawing/2014/main" id="{5F47D0F8-7DB7-476B-BF4E-91BEFD1A400C}"/>
            </a:ext>
          </a:extLst>
        </xdr:cNvPr>
        <xdr:cNvCxnSpPr/>
      </xdr:nvCxnSpPr>
      <xdr:spPr>
        <a:xfrm flipV="1">
          <a:off x="7713980" y="10760964"/>
          <a:ext cx="7823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154178</xdr:rowOff>
    </xdr:from>
    <xdr:to>
      <xdr:col>41</xdr:col>
      <xdr:colOff>101600</xdr:colOff>
      <xdr:row>64</xdr:row>
      <xdr:rowOff>84328</xdr:rowOff>
    </xdr:to>
    <xdr:sp macro="" textlink="">
      <xdr:nvSpPr>
        <xdr:cNvPr id="153" name="楕円 152">
          <a:extLst>
            <a:ext uri="{FF2B5EF4-FFF2-40B4-BE49-F238E27FC236}">
              <a16:creationId xmlns:a16="http://schemas.microsoft.com/office/drawing/2014/main" id="{26BC98CC-5ED4-4200-B393-6F5EA1F64F31}"/>
            </a:ext>
          </a:extLst>
        </xdr:cNvPr>
        <xdr:cNvSpPr/>
      </xdr:nvSpPr>
      <xdr:spPr>
        <a:xfrm>
          <a:off x="6873240" y="107154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32385</xdr:rowOff>
    </xdr:from>
    <xdr:to>
      <xdr:col>45</xdr:col>
      <xdr:colOff>177800</xdr:colOff>
      <xdr:row>64</xdr:row>
      <xdr:rowOff>33528</xdr:rowOff>
    </xdr:to>
    <xdr:cxnSp macro="">
      <xdr:nvCxnSpPr>
        <xdr:cNvPr id="154" name="直線コネクタ 153">
          <a:extLst>
            <a:ext uri="{FF2B5EF4-FFF2-40B4-BE49-F238E27FC236}">
              <a16:creationId xmlns:a16="http://schemas.microsoft.com/office/drawing/2014/main" id="{C5E75C2C-CCCA-4906-83D3-AE0F168A2130}"/>
            </a:ext>
          </a:extLst>
        </xdr:cNvPr>
        <xdr:cNvCxnSpPr/>
      </xdr:nvCxnSpPr>
      <xdr:spPr>
        <a:xfrm flipV="1">
          <a:off x="6924040" y="10761345"/>
          <a:ext cx="78994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154940</xdr:rowOff>
    </xdr:from>
    <xdr:to>
      <xdr:col>36</xdr:col>
      <xdr:colOff>165100</xdr:colOff>
      <xdr:row>64</xdr:row>
      <xdr:rowOff>85090</xdr:rowOff>
    </xdr:to>
    <xdr:sp macro="" textlink="">
      <xdr:nvSpPr>
        <xdr:cNvPr id="155" name="楕円 154">
          <a:extLst>
            <a:ext uri="{FF2B5EF4-FFF2-40B4-BE49-F238E27FC236}">
              <a16:creationId xmlns:a16="http://schemas.microsoft.com/office/drawing/2014/main" id="{62186D02-DE76-428B-BE7D-B1E7190CFA33}"/>
            </a:ext>
          </a:extLst>
        </xdr:cNvPr>
        <xdr:cNvSpPr/>
      </xdr:nvSpPr>
      <xdr:spPr>
        <a:xfrm>
          <a:off x="6098540" y="10716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33528</xdr:rowOff>
    </xdr:from>
    <xdr:to>
      <xdr:col>41</xdr:col>
      <xdr:colOff>50800</xdr:colOff>
      <xdr:row>64</xdr:row>
      <xdr:rowOff>34290</xdr:rowOff>
    </xdr:to>
    <xdr:cxnSp macro="">
      <xdr:nvCxnSpPr>
        <xdr:cNvPr id="156" name="直線コネクタ 155">
          <a:extLst>
            <a:ext uri="{FF2B5EF4-FFF2-40B4-BE49-F238E27FC236}">
              <a16:creationId xmlns:a16="http://schemas.microsoft.com/office/drawing/2014/main" id="{FFF1836C-B1B1-4AE8-80E0-708DC008B48F}"/>
            </a:ext>
          </a:extLst>
        </xdr:cNvPr>
        <xdr:cNvCxnSpPr/>
      </xdr:nvCxnSpPr>
      <xdr:spPr>
        <a:xfrm flipV="1">
          <a:off x="6149340" y="10762488"/>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157" name="n_1aveValue【体育館・プール】&#10;一人当たり面積">
          <a:extLst>
            <a:ext uri="{FF2B5EF4-FFF2-40B4-BE49-F238E27FC236}">
              <a16:creationId xmlns:a16="http://schemas.microsoft.com/office/drawing/2014/main" id="{D2EF2146-3E67-49D6-A05C-71ECA7F2DEB4}"/>
            </a:ext>
          </a:extLst>
        </xdr:cNvPr>
        <xdr:cNvSpPr txBox="1"/>
      </xdr:nvSpPr>
      <xdr:spPr>
        <a:xfrm>
          <a:off x="827158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34561</xdr:rowOff>
    </xdr:from>
    <xdr:ext cx="469744" cy="259045"/>
    <xdr:sp macro="" textlink="">
      <xdr:nvSpPr>
        <xdr:cNvPr id="158" name="n_2aveValue【体育館・プール】&#10;一人当たり面積">
          <a:extLst>
            <a:ext uri="{FF2B5EF4-FFF2-40B4-BE49-F238E27FC236}">
              <a16:creationId xmlns:a16="http://schemas.microsoft.com/office/drawing/2014/main" id="{2358BE1E-9AD8-4100-9233-E3E18CA669D9}"/>
            </a:ext>
          </a:extLst>
        </xdr:cNvPr>
        <xdr:cNvSpPr txBox="1"/>
      </xdr:nvSpPr>
      <xdr:spPr>
        <a:xfrm>
          <a:off x="750958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22369</xdr:rowOff>
    </xdr:from>
    <xdr:ext cx="469744" cy="259045"/>
    <xdr:sp macro="" textlink="">
      <xdr:nvSpPr>
        <xdr:cNvPr id="159" name="n_3aveValue【体育館・プール】&#10;一人当たり面積">
          <a:extLst>
            <a:ext uri="{FF2B5EF4-FFF2-40B4-BE49-F238E27FC236}">
              <a16:creationId xmlns:a16="http://schemas.microsoft.com/office/drawing/2014/main" id="{A6366AD8-A5E8-4AA7-9521-665924D68707}"/>
            </a:ext>
          </a:extLst>
        </xdr:cNvPr>
        <xdr:cNvSpPr txBox="1"/>
      </xdr:nvSpPr>
      <xdr:spPr>
        <a:xfrm>
          <a:off x="6712027" y="1024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34180</xdr:rowOff>
    </xdr:from>
    <xdr:ext cx="469744" cy="259045"/>
    <xdr:sp macro="" textlink="">
      <xdr:nvSpPr>
        <xdr:cNvPr id="160" name="n_4aveValue【体育館・プール】&#10;一人当たり面積">
          <a:extLst>
            <a:ext uri="{FF2B5EF4-FFF2-40B4-BE49-F238E27FC236}">
              <a16:creationId xmlns:a16="http://schemas.microsoft.com/office/drawing/2014/main" id="{8B694D7F-51CA-4419-8600-0662FFEC1574}"/>
            </a:ext>
          </a:extLst>
        </xdr:cNvPr>
        <xdr:cNvSpPr txBox="1"/>
      </xdr:nvSpPr>
      <xdr:spPr>
        <a:xfrm>
          <a:off x="5937327" y="1026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73931</xdr:rowOff>
    </xdr:from>
    <xdr:ext cx="469744" cy="259045"/>
    <xdr:sp macro="" textlink="">
      <xdr:nvSpPr>
        <xdr:cNvPr id="161" name="n_1mainValue【体育館・プール】&#10;一人当たり面積">
          <a:extLst>
            <a:ext uri="{FF2B5EF4-FFF2-40B4-BE49-F238E27FC236}">
              <a16:creationId xmlns:a16="http://schemas.microsoft.com/office/drawing/2014/main" id="{56E56EEC-AF68-4CF4-9D2E-8F8ADD632127}"/>
            </a:ext>
          </a:extLst>
        </xdr:cNvPr>
        <xdr:cNvSpPr txBox="1"/>
      </xdr:nvSpPr>
      <xdr:spPr>
        <a:xfrm>
          <a:off x="8271587"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74312</xdr:rowOff>
    </xdr:from>
    <xdr:ext cx="469744" cy="259045"/>
    <xdr:sp macro="" textlink="">
      <xdr:nvSpPr>
        <xdr:cNvPr id="162" name="n_2mainValue【体育館・プール】&#10;一人当たり面積">
          <a:extLst>
            <a:ext uri="{FF2B5EF4-FFF2-40B4-BE49-F238E27FC236}">
              <a16:creationId xmlns:a16="http://schemas.microsoft.com/office/drawing/2014/main" id="{53E6F2F9-57F5-4237-82C8-892FA3325741}"/>
            </a:ext>
          </a:extLst>
        </xdr:cNvPr>
        <xdr:cNvSpPr txBox="1"/>
      </xdr:nvSpPr>
      <xdr:spPr>
        <a:xfrm>
          <a:off x="750958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75455</xdr:rowOff>
    </xdr:from>
    <xdr:ext cx="469744" cy="259045"/>
    <xdr:sp macro="" textlink="">
      <xdr:nvSpPr>
        <xdr:cNvPr id="163" name="n_3mainValue【体育館・プール】&#10;一人当たり面積">
          <a:extLst>
            <a:ext uri="{FF2B5EF4-FFF2-40B4-BE49-F238E27FC236}">
              <a16:creationId xmlns:a16="http://schemas.microsoft.com/office/drawing/2014/main" id="{BBC6EBAC-88D4-4544-890C-F43C383C819C}"/>
            </a:ext>
          </a:extLst>
        </xdr:cNvPr>
        <xdr:cNvSpPr txBox="1"/>
      </xdr:nvSpPr>
      <xdr:spPr>
        <a:xfrm>
          <a:off x="67120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76217</xdr:rowOff>
    </xdr:from>
    <xdr:ext cx="469744" cy="259045"/>
    <xdr:sp macro="" textlink="">
      <xdr:nvSpPr>
        <xdr:cNvPr id="164" name="n_4mainValue【体育館・プール】&#10;一人当たり面積">
          <a:extLst>
            <a:ext uri="{FF2B5EF4-FFF2-40B4-BE49-F238E27FC236}">
              <a16:creationId xmlns:a16="http://schemas.microsoft.com/office/drawing/2014/main" id="{A04D18D4-880A-447A-AE77-4BB5A3A4D9CC}"/>
            </a:ext>
          </a:extLst>
        </xdr:cNvPr>
        <xdr:cNvSpPr txBox="1"/>
      </xdr:nvSpPr>
      <xdr:spPr>
        <a:xfrm>
          <a:off x="59373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C2F4DD8E-D5F7-4A8D-9197-6E2A7079FC8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2B456AD5-D1BC-436B-A2AB-3A07CE3F585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676EB1ED-D3A0-460A-A6D7-A79F5A91FD6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4F87216C-4159-4CF4-81FB-F92494AD65E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31CB8906-A8EE-4851-85E0-22D235F0561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A9657F76-E13B-4D4F-BD67-F52592D6C48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66ED1E5-129B-483E-9BE5-F7F98A0EC9E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832E5494-6B36-46A6-B547-00E8DE991AAB}"/>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4EF828A4-F01D-4936-9313-0DFCCFDDF90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62B9A57E-F40B-48DC-BFBE-03C438FC7F4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ABC16670-6818-42AC-B546-4F0FE3943B7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0712D013-5F88-4EED-B4B2-2E983F060C5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82DDB436-1DAB-4F1C-8A63-7C3B1F0C0BA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FD215615-4705-4379-8819-4EEF00A1D0C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9A730871-B622-43DD-8923-C84115CC1D6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BEBEF18D-712A-45DF-BC8D-79AFD6BEFE61}"/>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F77C7899-5A08-41B8-AF00-4E834F844E6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5B81657D-3DF1-4705-A41A-9976E95F268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80A11908-4446-4D08-A004-66A7669C714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8F14B389-5973-42FA-89B1-672E0405E1A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B8F29957-8742-4CEE-AAE2-958A5F3F9F7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11983A89-4308-49C2-9A9E-E0E8126CD9C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FF32D9FD-7EC7-4CBB-801F-9491311329A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73D22AAA-8B3B-4D66-92C4-3900A5D942ED}"/>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55E1E773-7EF4-4145-B40D-5B1F5BD1AD37}"/>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1C67E377-C3DC-48E1-A04E-F1E36D32661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EF546533-B734-424E-9E70-CE24EC5B598C}"/>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a:extLst>
            <a:ext uri="{FF2B5EF4-FFF2-40B4-BE49-F238E27FC236}">
              <a16:creationId xmlns:a16="http://schemas.microsoft.com/office/drawing/2014/main" id="{535D6F34-C1B8-49EB-8F92-C091440C8BDA}"/>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3" name="テキスト ボックス 192">
          <a:extLst>
            <a:ext uri="{FF2B5EF4-FFF2-40B4-BE49-F238E27FC236}">
              <a16:creationId xmlns:a16="http://schemas.microsoft.com/office/drawing/2014/main" id="{617F8B2F-F7ED-436D-B956-C8840F4DBD47}"/>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a:extLst>
            <a:ext uri="{FF2B5EF4-FFF2-40B4-BE49-F238E27FC236}">
              <a16:creationId xmlns:a16="http://schemas.microsoft.com/office/drawing/2014/main" id="{2B711F3C-AFC9-4E6B-8695-DDA3446F6B08}"/>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5" name="テキスト ボックス 194">
          <a:extLst>
            <a:ext uri="{FF2B5EF4-FFF2-40B4-BE49-F238E27FC236}">
              <a16:creationId xmlns:a16="http://schemas.microsoft.com/office/drawing/2014/main" id="{EB095002-EED4-416E-9F50-97B9DD6B3BAB}"/>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a:extLst>
            <a:ext uri="{FF2B5EF4-FFF2-40B4-BE49-F238E27FC236}">
              <a16:creationId xmlns:a16="http://schemas.microsoft.com/office/drawing/2014/main" id="{D388382A-C8C3-4D36-A9E9-3526F781BBDE}"/>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7" name="テキスト ボックス 196">
          <a:extLst>
            <a:ext uri="{FF2B5EF4-FFF2-40B4-BE49-F238E27FC236}">
              <a16:creationId xmlns:a16="http://schemas.microsoft.com/office/drawing/2014/main" id="{76B14F19-37B8-4F1C-BA02-DCC289D368C9}"/>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a:extLst>
            <a:ext uri="{FF2B5EF4-FFF2-40B4-BE49-F238E27FC236}">
              <a16:creationId xmlns:a16="http://schemas.microsoft.com/office/drawing/2014/main" id="{293F1457-4C8C-42E5-9ABC-4853A4C5BDEC}"/>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9" name="テキスト ボックス 198">
          <a:extLst>
            <a:ext uri="{FF2B5EF4-FFF2-40B4-BE49-F238E27FC236}">
              <a16:creationId xmlns:a16="http://schemas.microsoft.com/office/drawing/2014/main" id="{538866A5-F55D-4DA6-AFF5-DA3EF8A7E0FD}"/>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a:extLst>
            <a:ext uri="{FF2B5EF4-FFF2-40B4-BE49-F238E27FC236}">
              <a16:creationId xmlns:a16="http://schemas.microsoft.com/office/drawing/2014/main" id="{14034BAC-12DB-402B-A8EC-7315C6BCD879}"/>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1" name="テキスト ボックス 200">
          <a:extLst>
            <a:ext uri="{FF2B5EF4-FFF2-40B4-BE49-F238E27FC236}">
              <a16:creationId xmlns:a16="http://schemas.microsoft.com/office/drawing/2014/main" id="{D1F136DC-86C9-4A0F-8E0F-E4FC28B4987B}"/>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a:extLst>
            <a:ext uri="{FF2B5EF4-FFF2-40B4-BE49-F238E27FC236}">
              <a16:creationId xmlns:a16="http://schemas.microsoft.com/office/drawing/2014/main" id="{DF1065C9-D48E-4C0F-A194-EBEBB5191A8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3" name="テキスト ボックス 202">
          <a:extLst>
            <a:ext uri="{FF2B5EF4-FFF2-40B4-BE49-F238E27FC236}">
              <a16:creationId xmlns:a16="http://schemas.microsoft.com/office/drawing/2014/main" id="{CBA094BD-47A8-4E49-83BE-19C33DCC8606}"/>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a:extLst>
            <a:ext uri="{FF2B5EF4-FFF2-40B4-BE49-F238E27FC236}">
              <a16:creationId xmlns:a16="http://schemas.microsoft.com/office/drawing/2014/main" id="{FBFAA589-1782-4BA5-B82E-9A1FC5C5076F}"/>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146686</xdr:rowOff>
    </xdr:from>
    <xdr:to>
      <xdr:col>24</xdr:col>
      <xdr:colOff>62865</xdr:colOff>
      <xdr:row>108</xdr:row>
      <xdr:rowOff>70486</xdr:rowOff>
    </xdr:to>
    <xdr:cxnSp macro="">
      <xdr:nvCxnSpPr>
        <xdr:cNvPr id="205" name="直線コネクタ 204">
          <a:extLst>
            <a:ext uri="{FF2B5EF4-FFF2-40B4-BE49-F238E27FC236}">
              <a16:creationId xmlns:a16="http://schemas.microsoft.com/office/drawing/2014/main" id="{EA355021-5F95-44C0-8E2E-CDB955265192}"/>
            </a:ext>
          </a:extLst>
        </xdr:cNvPr>
        <xdr:cNvCxnSpPr/>
      </xdr:nvCxnSpPr>
      <xdr:spPr>
        <a:xfrm flipV="1">
          <a:off x="4086225" y="16743046"/>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74313</xdr:rowOff>
    </xdr:from>
    <xdr:ext cx="405111" cy="259045"/>
    <xdr:sp macro="" textlink="">
      <xdr:nvSpPr>
        <xdr:cNvPr id="206" name="【市民会館】&#10;有形固定資産減価償却率最小値テキスト">
          <a:extLst>
            <a:ext uri="{FF2B5EF4-FFF2-40B4-BE49-F238E27FC236}">
              <a16:creationId xmlns:a16="http://schemas.microsoft.com/office/drawing/2014/main" id="{7DD40005-4A64-4432-8353-FC728AFEF9F1}"/>
            </a:ext>
          </a:extLst>
        </xdr:cNvPr>
        <xdr:cNvSpPr txBox="1"/>
      </xdr:nvSpPr>
      <xdr:spPr>
        <a:xfrm>
          <a:off x="4124960" y="181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70486</xdr:rowOff>
    </xdr:from>
    <xdr:to>
      <xdr:col>24</xdr:col>
      <xdr:colOff>152400</xdr:colOff>
      <xdr:row>108</xdr:row>
      <xdr:rowOff>70486</xdr:rowOff>
    </xdr:to>
    <xdr:cxnSp macro="">
      <xdr:nvCxnSpPr>
        <xdr:cNvPr id="207" name="直線コネクタ 206">
          <a:extLst>
            <a:ext uri="{FF2B5EF4-FFF2-40B4-BE49-F238E27FC236}">
              <a16:creationId xmlns:a16="http://schemas.microsoft.com/office/drawing/2014/main" id="{EE2303D8-BD66-4409-83C0-D9622649E5BC}"/>
            </a:ext>
          </a:extLst>
        </xdr:cNvPr>
        <xdr:cNvCxnSpPr/>
      </xdr:nvCxnSpPr>
      <xdr:spPr>
        <a:xfrm>
          <a:off x="4020820" y="18175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93363</xdr:rowOff>
    </xdr:from>
    <xdr:ext cx="405111" cy="259045"/>
    <xdr:sp macro="" textlink="">
      <xdr:nvSpPr>
        <xdr:cNvPr id="208" name="【市民会館】&#10;有形固定資産減価償却率最大値テキスト">
          <a:extLst>
            <a:ext uri="{FF2B5EF4-FFF2-40B4-BE49-F238E27FC236}">
              <a16:creationId xmlns:a16="http://schemas.microsoft.com/office/drawing/2014/main" id="{F22FC3D4-0753-4CAA-BC6A-4C824F3071D5}"/>
            </a:ext>
          </a:extLst>
        </xdr:cNvPr>
        <xdr:cNvSpPr txBox="1"/>
      </xdr:nvSpPr>
      <xdr:spPr>
        <a:xfrm>
          <a:off x="4124960" y="1652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146686</xdr:rowOff>
    </xdr:from>
    <xdr:to>
      <xdr:col>24</xdr:col>
      <xdr:colOff>152400</xdr:colOff>
      <xdr:row>99</xdr:row>
      <xdr:rowOff>146686</xdr:rowOff>
    </xdr:to>
    <xdr:cxnSp macro="">
      <xdr:nvCxnSpPr>
        <xdr:cNvPr id="209" name="直線コネクタ 208">
          <a:extLst>
            <a:ext uri="{FF2B5EF4-FFF2-40B4-BE49-F238E27FC236}">
              <a16:creationId xmlns:a16="http://schemas.microsoft.com/office/drawing/2014/main" id="{BDD65311-B9ED-4C2F-8CB3-67ECCAE33641}"/>
            </a:ext>
          </a:extLst>
        </xdr:cNvPr>
        <xdr:cNvCxnSpPr/>
      </xdr:nvCxnSpPr>
      <xdr:spPr>
        <a:xfrm>
          <a:off x="4020820" y="16743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116222</xdr:rowOff>
    </xdr:from>
    <xdr:ext cx="405111" cy="259045"/>
    <xdr:sp macro="" textlink="">
      <xdr:nvSpPr>
        <xdr:cNvPr id="210" name="【市民会館】&#10;有形固定資産減価償却率平均値テキスト">
          <a:extLst>
            <a:ext uri="{FF2B5EF4-FFF2-40B4-BE49-F238E27FC236}">
              <a16:creationId xmlns:a16="http://schemas.microsoft.com/office/drawing/2014/main" id="{4DBC69E9-9384-4D9A-9866-54AD38324731}"/>
            </a:ext>
          </a:extLst>
        </xdr:cNvPr>
        <xdr:cNvSpPr txBox="1"/>
      </xdr:nvSpPr>
      <xdr:spPr>
        <a:xfrm>
          <a:off x="4124960" y="1738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211" name="フローチャート: 判断 210">
          <a:extLst>
            <a:ext uri="{FF2B5EF4-FFF2-40B4-BE49-F238E27FC236}">
              <a16:creationId xmlns:a16="http://schemas.microsoft.com/office/drawing/2014/main" id="{62D04572-E708-45D7-8D6F-1C00B8552E24}"/>
            </a:ext>
          </a:extLst>
        </xdr:cNvPr>
        <xdr:cNvSpPr/>
      </xdr:nvSpPr>
      <xdr:spPr>
        <a:xfrm>
          <a:off x="403606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212" name="フローチャート: 判断 211">
          <a:extLst>
            <a:ext uri="{FF2B5EF4-FFF2-40B4-BE49-F238E27FC236}">
              <a16:creationId xmlns:a16="http://schemas.microsoft.com/office/drawing/2014/main" id="{9EB26939-46F7-4631-9347-5B5AEDDDE9B2}"/>
            </a:ext>
          </a:extLst>
        </xdr:cNvPr>
        <xdr:cNvSpPr/>
      </xdr:nvSpPr>
      <xdr:spPr>
        <a:xfrm>
          <a:off x="3312160" y="173894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65405</xdr:rowOff>
    </xdr:from>
    <xdr:to>
      <xdr:col>15</xdr:col>
      <xdr:colOff>101600</xdr:colOff>
      <xdr:row>104</xdr:row>
      <xdr:rowOff>167005</xdr:rowOff>
    </xdr:to>
    <xdr:sp macro="" textlink="">
      <xdr:nvSpPr>
        <xdr:cNvPr id="213" name="フローチャート: 判断 212">
          <a:extLst>
            <a:ext uri="{FF2B5EF4-FFF2-40B4-BE49-F238E27FC236}">
              <a16:creationId xmlns:a16="http://schemas.microsoft.com/office/drawing/2014/main" id="{78B0CE05-B2C0-4DEE-A163-29FA0CE554AE}"/>
            </a:ext>
          </a:extLst>
        </xdr:cNvPr>
        <xdr:cNvSpPr/>
      </xdr:nvSpPr>
      <xdr:spPr>
        <a:xfrm>
          <a:off x="2514600" y="1749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21589</xdr:rowOff>
    </xdr:from>
    <xdr:to>
      <xdr:col>10</xdr:col>
      <xdr:colOff>165100</xdr:colOff>
      <xdr:row>104</xdr:row>
      <xdr:rowOff>123189</xdr:rowOff>
    </xdr:to>
    <xdr:sp macro="" textlink="">
      <xdr:nvSpPr>
        <xdr:cNvPr id="214" name="フローチャート: 判断 213">
          <a:extLst>
            <a:ext uri="{FF2B5EF4-FFF2-40B4-BE49-F238E27FC236}">
              <a16:creationId xmlns:a16="http://schemas.microsoft.com/office/drawing/2014/main" id="{0C64736E-5DE2-41AF-8F09-024FDEFD8F3C}"/>
            </a:ext>
          </a:extLst>
        </xdr:cNvPr>
        <xdr:cNvSpPr/>
      </xdr:nvSpPr>
      <xdr:spPr>
        <a:xfrm>
          <a:off x="1739900" y="1745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17780</xdr:rowOff>
    </xdr:from>
    <xdr:to>
      <xdr:col>6</xdr:col>
      <xdr:colOff>38100</xdr:colOff>
      <xdr:row>104</xdr:row>
      <xdr:rowOff>119380</xdr:rowOff>
    </xdr:to>
    <xdr:sp macro="" textlink="">
      <xdr:nvSpPr>
        <xdr:cNvPr id="215" name="フローチャート: 判断 214">
          <a:extLst>
            <a:ext uri="{FF2B5EF4-FFF2-40B4-BE49-F238E27FC236}">
              <a16:creationId xmlns:a16="http://schemas.microsoft.com/office/drawing/2014/main" id="{D02F1309-631F-41A2-A5E2-C42F275EFFD1}"/>
            </a:ext>
          </a:extLst>
        </xdr:cNvPr>
        <xdr:cNvSpPr/>
      </xdr:nvSpPr>
      <xdr:spPr>
        <a:xfrm>
          <a:off x="965200" y="1745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5AEA4C1B-A7B4-4BA4-AEB6-FD35C74AD98D}"/>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20A6AF24-8E93-43E5-B8E6-45F5213F9162}"/>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44FF5143-C284-4D19-B73A-0A2F154DAA9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DA4BD7E7-85A5-4C3D-9A69-DF5151DAA575}"/>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F7E25AF3-70D1-4CB3-A4BA-DDF8340F08B2}"/>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139700</xdr:rowOff>
    </xdr:from>
    <xdr:to>
      <xdr:col>24</xdr:col>
      <xdr:colOff>114300</xdr:colOff>
      <xdr:row>103</xdr:row>
      <xdr:rowOff>69850</xdr:rowOff>
    </xdr:to>
    <xdr:sp macro="" textlink="">
      <xdr:nvSpPr>
        <xdr:cNvPr id="221" name="楕円 220">
          <a:extLst>
            <a:ext uri="{FF2B5EF4-FFF2-40B4-BE49-F238E27FC236}">
              <a16:creationId xmlns:a16="http://schemas.microsoft.com/office/drawing/2014/main" id="{97E7A0B9-E76A-4866-B7E9-74BB9F01A7ED}"/>
            </a:ext>
          </a:extLst>
        </xdr:cNvPr>
        <xdr:cNvSpPr/>
      </xdr:nvSpPr>
      <xdr:spPr>
        <a:xfrm>
          <a:off x="4036060" y="17238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162577</xdr:rowOff>
    </xdr:from>
    <xdr:ext cx="405111" cy="259045"/>
    <xdr:sp macro="" textlink="">
      <xdr:nvSpPr>
        <xdr:cNvPr id="222" name="【市民会館】&#10;有形固定資産減価償却率該当値テキスト">
          <a:extLst>
            <a:ext uri="{FF2B5EF4-FFF2-40B4-BE49-F238E27FC236}">
              <a16:creationId xmlns:a16="http://schemas.microsoft.com/office/drawing/2014/main" id="{3214CF5C-15D0-4E2C-ADFA-5FFEE0C0456B}"/>
            </a:ext>
          </a:extLst>
        </xdr:cNvPr>
        <xdr:cNvSpPr txBox="1"/>
      </xdr:nvSpPr>
      <xdr:spPr>
        <a:xfrm>
          <a:off x="4124960" y="1709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95886</xdr:rowOff>
    </xdr:from>
    <xdr:to>
      <xdr:col>20</xdr:col>
      <xdr:colOff>38100</xdr:colOff>
      <xdr:row>103</xdr:row>
      <xdr:rowOff>26036</xdr:rowOff>
    </xdr:to>
    <xdr:sp macro="" textlink="">
      <xdr:nvSpPr>
        <xdr:cNvPr id="223" name="楕円 222">
          <a:extLst>
            <a:ext uri="{FF2B5EF4-FFF2-40B4-BE49-F238E27FC236}">
              <a16:creationId xmlns:a16="http://schemas.microsoft.com/office/drawing/2014/main" id="{97A036C0-82E9-4648-BB0D-145A79702C31}"/>
            </a:ext>
          </a:extLst>
        </xdr:cNvPr>
        <xdr:cNvSpPr/>
      </xdr:nvSpPr>
      <xdr:spPr>
        <a:xfrm>
          <a:off x="3312160" y="171951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146686</xdr:rowOff>
    </xdr:from>
    <xdr:to>
      <xdr:col>24</xdr:col>
      <xdr:colOff>63500</xdr:colOff>
      <xdr:row>103</xdr:row>
      <xdr:rowOff>19050</xdr:rowOff>
    </xdr:to>
    <xdr:cxnSp macro="">
      <xdr:nvCxnSpPr>
        <xdr:cNvPr id="224" name="直線コネクタ 223">
          <a:extLst>
            <a:ext uri="{FF2B5EF4-FFF2-40B4-BE49-F238E27FC236}">
              <a16:creationId xmlns:a16="http://schemas.microsoft.com/office/drawing/2014/main" id="{54EAE219-97D8-4F80-9A2B-D0AD62BFB8C1}"/>
            </a:ext>
          </a:extLst>
        </xdr:cNvPr>
        <xdr:cNvCxnSpPr/>
      </xdr:nvCxnSpPr>
      <xdr:spPr>
        <a:xfrm>
          <a:off x="3355340" y="17245966"/>
          <a:ext cx="73152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50164</xdr:rowOff>
    </xdr:from>
    <xdr:to>
      <xdr:col>15</xdr:col>
      <xdr:colOff>101600</xdr:colOff>
      <xdr:row>102</xdr:row>
      <xdr:rowOff>151764</xdr:rowOff>
    </xdr:to>
    <xdr:sp macro="" textlink="">
      <xdr:nvSpPr>
        <xdr:cNvPr id="225" name="楕円 224">
          <a:extLst>
            <a:ext uri="{FF2B5EF4-FFF2-40B4-BE49-F238E27FC236}">
              <a16:creationId xmlns:a16="http://schemas.microsoft.com/office/drawing/2014/main" id="{E8830535-5ADE-429C-9C66-393C4704B080}"/>
            </a:ext>
          </a:extLst>
        </xdr:cNvPr>
        <xdr:cNvSpPr/>
      </xdr:nvSpPr>
      <xdr:spPr>
        <a:xfrm>
          <a:off x="2514600" y="1714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100964</xdr:rowOff>
    </xdr:from>
    <xdr:to>
      <xdr:col>19</xdr:col>
      <xdr:colOff>177800</xdr:colOff>
      <xdr:row>102</xdr:row>
      <xdr:rowOff>146686</xdr:rowOff>
    </xdr:to>
    <xdr:cxnSp macro="">
      <xdr:nvCxnSpPr>
        <xdr:cNvPr id="226" name="直線コネクタ 225">
          <a:extLst>
            <a:ext uri="{FF2B5EF4-FFF2-40B4-BE49-F238E27FC236}">
              <a16:creationId xmlns:a16="http://schemas.microsoft.com/office/drawing/2014/main" id="{D384A690-8B2A-4663-96FB-976D44083DFA}"/>
            </a:ext>
          </a:extLst>
        </xdr:cNvPr>
        <xdr:cNvCxnSpPr/>
      </xdr:nvCxnSpPr>
      <xdr:spPr>
        <a:xfrm>
          <a:off x="2565400" y="17200244"/>
          <a:ext cx="78994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23495</xdr:rowOff>
    </xdr:from>
    <xdr:to>
      <xdr:col>10</xdr:col>
      <xdr:colOff>165100</xdr:colOff>
      <xdr:row>102</xdr:row>
      <xdr:rowOff>125095</xdr:rowOff>
    </xdr:to>
    <xdr:sp macro="" textlink="">
      <xdr:nvSpPr>
        <xdr:cNvPr id="227" name="楕円 226">
          <a:extLst>
            <a:ext uri="{FF2B5EF4-FFF2-40B4-BE49-F238E27FC236}">
              <a16:creationId xmlns:a16="http://schemas.microsoft.com/office/drawing/2014/main" id="{C9737AF0-EBFA-49C5-B801-E8DDC5BC329B}"/>
            </a:ext>
          </a:extLst>
        </xdr:cNvPr>
        <xdr:cNvSpPr/>
      </xdr:nvSpPr>
      <xdr:spPr>
        <a:xfrm>
          <a:off x="1739900" y="171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74295</xdr:rowOff>
    </xdr:from>
    <xdr:to>
      <xdr:col>15</xdr:col>
      <xdr:colOff>50800</xdr:colOff>
      <xdr:row>102</xdr:row>
      <xdr:rowOff>100964</xdr:rowOff>
    </xdr:to>
    <xdr:cxnSp macro="">
      <xdr:nvCxnSpPr>
        <xdr:cNvPr id="228" name="直線コネクタ 227">
          <a:extLst>
            <a:ext uri="{FF2B5EF4-FFF2-40B4-BE49-F238E27FC236}">
              <a16:creationId xmlns:a16="http://schemas.microsoft.com/office/drawing/2014/main" id="{8DB55A0A-9B1D-4329-9883-7E9435C74F33}"/>
            </a:ext>
          </a:extLst>
        </xdr:cNvPr>
        <xdr:cNvCxnSpPr/>
      </xdr:nvCxnSpPr>
      <xdr:spPr>
        <a:xfrm>
          <a:off x="1790700" y="17173575"/>
          <a:ext cx="7747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153036</xdr:rowOff>
    </xdr:from>
    <xdr:to>
      <xdr:col>6</xdr:col>
      <xdr:colOff>38100</xdr:colOff>
      <xdr:row>102</xdr:row>
      <xdr:rowOff>83186</xdr:rowOff>
    </xdr:to>
    <xdr:sp macro="" textlink="">
      <xdr:nvSpPr>
        <xdr:cNvPr id="229" name="楕円 228">
          <a:extLst>
            <a:ext uri="{FF2B5EF4-FFF2-40B4-BE49-F238E27FC236}">
              <a16:creationId xmlns:a16="http://schemas.microsoft.com/office/drawing/2014/main" id="{D2C52007-DD70-4DAA-8F7B-CACAD56E82EA}"/>
            </a:ext>
          </a:extLst>
        </xdr:cNvPr>
        <xdr:cNvSpPr/>
      </xdr:nvSpPr>
      <xdr:spPr>
        <a:xfrm>
          <a:off x="965200" y="170846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32386</xdr:rowOff>
    </xdr:from>
    <xdr:to>
      <xdr:col>10</xdr:col>
      <xdr:colOff>114300</xdr:colOff>
      <xdr:row>102</xdr:row>
      <xdr:rowOff>74295</xdr:rowOff>
    </xdr:to>
    <xdr:cxnSp macro="">
      <xdr:nvCxnSpPr>
        <xdr:cNvPr id="230" name="直線コネクタ 229">
          <a:extLst>
            <a:ext uri="{FF2B5EF4-FFF2-40B4-BE49-F238E27FC236}">
              <a16:creationId xmlns:a16="http://schemas.microsoft.com/office/drawing/2014/main" id="{2B98ABE1-96A0-4DA4-9DC3-173F0A6F4775}"/>
            </a:ext>
          </a:extLst>
        </xdr:cNvPr>
        <xdr:cNvCxnSpPr/>
      </xdr:nvCxnSpPr>
      <xdr:spPr>
        <a:xfrm>
          <a:off x="1008380" y="17131666"/>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43832</xdr:rowOff>
    </xdr:from>
    <xdr:ext cx="405111" cy="259045"/>
    <xdr:sp macro="" textlink="">
      <xdr:nvSpPr>
        <xdr:cNvPr id="231" name="n_1aveValue【市民会館】&#10;有形固定資産減価償却率">
          <a:extLst>
            <a:ext uri="{FF2B5EF4-FFF2-40B4-BE49-F238E27FC236}">
              <a16:creationId xmlns:a16="http://schemas.microsoft.com/office/drawing/2014/main" id="{C8DE0EA5-5300-4853-BE1C-A97565067C60}"/>
            </a:ext>
          </a:extLst>
        </xdr:cNvPr>
        <xdr:cNvSpPr txBox="1"/>
      </xdr:nvSpPr>
      <xdr:spPr>
        <a:xfrm>
          <a:off x="3170564" y="1747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158132</xdr:rowOff>
    </xdr:from>
    <xdr:ext cx="405111" cy="259045"/>
    <xdr:sp macro="" textlink="">
      <xdr:nvSpPr>
        <xdr:cNvPr id="232" name="n_2aveValue【市民会館】&#10;有形固定資産減価償却率">
          <a:extLst>
            <a:ext uri="{FF2B5EF4-FFF2-40B4-BE49-F238E27FC236}">
              <a16:creationId xmlns:a16="http://schemas.microsoft.com/office/drawing/2014/main" id="{A7446DC6-5A8E-49B3-A419-5C58072C57D5}"/>
            </a:ext>
          </a:extLst>
        </xdr:cNvPr>
        <xdr:cNvSpPr txBox="1"/>
      </xdr:nvSpPr>
      <xdr:spPr>
        <a:xfrm>
          <a:off x="2385704" y="1759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114316</xdr:rowOff>
    </xdr:from>
    <xdr:ext cx="405111" cy="259045"/>
    <xdr:sp macro="" textlink="">
      <xdr:nvSpPr>
        <xdr:cNvPr id="233" name="n_3aveValue【市民会館】&#10;有形固定資産減価償却率">
          <a:extLst>
            <a:ext uri="{FF2B5EF4-FFF2-40B4-BE49-F238E27FC236}">
              <a16:creationId xmlns:a16="http://schemas.microsoft.com/office/drawing/2014/main" id="{9453208F-2973-4964-AFC1-1E3842E9E4C5}"/>
            </a:ext>
          </a:extLst>
        </xdr:cNvPr>
        <xdr:cNvSpPr txBox="1"/>
      </xdr:nvSpPr>
      <xdr:spPr>
        <a:xfrm>
          <a:off x="1611004" y="17548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110507</xdr:rowOff>
    </xdr:from>
    <xdr:ext cx="405111" cy="259045"/>
    <xdr:sp macro="" textlink="">
      <xdr:nvSpPr>
        <xdr:cNvPr id="234" name="n_4aveValue【市民会館】&#10;有形固定資産減価償却率">
          <a:extLst>
            <a:ext uri="{FF2B5EF4-FFF2-40B4-BE49-F238E27FC236}">
              <a16:creationId xmlns:a16="http://schemas.microsoft.com/office/drawing/2014/main" id="{A49F74BA-B9A0-4AF3-859F-9A67B6722FD3}"/>
            </a:ext>
          </a:extLst>
        </xdr:cNvPr>
        <xdr:cNvSpPr txBox="1"/>
      </xdr:nvSpPr>
      <xdr:spPr>
        <a:xfrm>
          <a:off x="836304" y="1754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42563</xdr:rowOff>
    </xdr:from>
    <xdr:ext cx="405111" cy="259045"/>
    <xdr:sp macro="" textlink="">
      <xdr:nvSpPr>
        <xdr:cNvPr id="235" name="n_1mainValue【市民会館】&#10;有形固定資産減価償却率">
          <a:extLst>
            <a:ext uri="{FF2B5EF4-FFF2-40B4-BE49-F238E27FC236}">
              <a16:creationId xmlns:a16="http://schemas.microsoft.com/office/drawing/2014/main" id="{64D3E327-8A46-4CFC-A170-5B4A2A04D436}"/>
            </a:ext>
          </a:extLst>
        </xdr:cNvPr>
        <xdr:cNvSpPr txBox="1"/>
      </xdr:nvSpPr>
      <xdr:spPr>
        <a:xfrm>
          <a:off x="3170564" y="1697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168291</xdr:rowOff>
    </xdr:from>
    <xdr:ext cx="405111" cy="259045"/>
    <xdr:sp macro="" textlink="">
      <xdr:nvSpPr>
        <xdr:cNvPr id="236" name="n_2mainValue【市民会館】&#10;有形固定資産減価償却率">
          <a:extLst>
            <a:ext uri="{FF2B5EF4-FFF2-40B4-BE49-F238E27FC236}">
              <a16:creationId xmlns:a16="http://schemas.microsoft.com/office/drawing/2014/main" id="{06287CAE-C5BA-488D-B898-CB5534373C11}"/>
            </a:ext>
          </a:extLst>
        </xdr:cNvPr>
        <xdr:cNvSpPr txBox="1"/>
      </xdr:nvSpPr>
      <xdr:spPr>
        <a:xfrm>
          <a:off x="2385704" y="1693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141622</xdr:rowOff>
    </xdr:from>
    <xdr:ext cx="405111" cy="259045"/>
    <xdr:sp macro="" textlink="">
      <xdr:nvSpPr>
        <xdr:cNvPr id="237" name="n_3mainValue【市民会館】&#10;有形固定資産減価償却率">
          <a:extLst>
            <a:ext uri="{FF2B5EF4-FFF2-40B4-BE49-F238E27FC236}">
              <a16:creationId xmlns:a16="http://schemas.microsoft.com/office/drawing/2014/main" id="{08D8DA24-F05E-4A9D-A838-321DD59C8DB6}"/>
            </a:ext>
          </a:extLst>
        </xdr:cNvPr>
        <xdr:cNvSpPr txBox="1"/>
      </xdr:nvSpPr>
      <xdr:spPr>
        <a:xfrm>
          <a:off x="1611004" y="1690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99713</xdr:rowOff>
    </xdr:from>
    <xdr:ext cx="405111" cy="259045"/>
    <xdr:sp macro="" textlink="">
      <xdr:nvSpPr>
        <xdr:cNvPr id="238" name="n_4mainValue【市民会館】&#10;有形固定資産減価償却率">
          <a:extLst>
            <a:ext uri="{FF2B5EF4-FFF2-40B4-BE49-F238E27FC236}">
              <a16:creationId xmlns:a16="http://schemas.microsoft.com/office/drawing/2014/main" id="{5AEAD0AB-F983-42C6-A828-16DB90468C07}"/>
            </a:ext>
          </a:extLst>
        </xdr:cNvPr>
        <xdr:cNvSpPr txBox="1"/>
      </xdr:nvSpPr>
      <xdr:spPr>
        <a:xfrm>
          <a:off x="836304" y="1686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a:extLst>
            <a:ext uri="{FF2B5EF4-FFF2-40B4-BE49-F238E27FC236}">
              <a16:creationId xmlns:a16="http://schemas.microsoft.com/office/drawing/2014/main" id="{8826BF42-F4E3-4B71-BE6B-CD0C48A4C92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a:extLst>
            <a:ext uri="{FF2B5EF4-FFF2-40B4-BE49-F238E27FC236}">
              <a16:creationId xmlns:a16="http://schemas.microsoft.com/office/drawing/2014/main" id="{CE657E32-14ED-464F-A4F6-70C33D3144F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a:extLst>
            <a:ext uri="{FF2B5EF4-FFF2-40B4-BE49-F238E27FC236}">
              <a16:creationId xmlns:a16="http://schemas.microsoft.com/office/drawing/2014/main" id="{7F2445FD-1BDF-41B0-868B-3A4EC8A9BDA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a:extLst>
            <a:ext uri="{FF2B5EF4-FFF2-40B4-BE49-F238E27FC236}">
              <a16:creationId xmlns:a16="http://schemas.microsoft.com/office/drawing/2014/main" id="{E0A4FC03-2D0D-4C49-BDC5-E0844DBE52B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a:extLst>
            <a:ext uri="{FF2B5EF4-FFF2-40B4-BE49-F238E27FC236}">
              <a16:creationId xmlns:a16="http://schemas.microsoft.com/office/drawing/2014/main" id="{41A0D765-AA73-4DAE-A6B2-1F9AEACB6E0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a:extLst>
            <a:ext uri="{FF2B5EF4-FFF2-40B4-BE49-F238E27FC236}">
              <a16:creationId xmlns:a16="http://schemas.microsoft.com/office/drawing/2014/main" id="{DE17427C-6E06-43A0-A350-7F27E122110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a:extLst>
            <a:ext uri="{FF2B5EF4-FFF2-40B4-BE49-F238E27FC236}">
              <a16:creationId xmlns:a16="http://schemas.microsoft.com/office/drawing/2014/main" id="{5B7301E5-5544-4096-B6DC-EDD028750A8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a:extLst>
            <a:ext uri="{FF2B5EF4-FFF2-40B4-BE49-F238E27FC236}">
              <a16:creationId xmlns:a16="http://schemas.microsoft.com/office/drawing/2014/main" id="{C3E1BB70-8ED8-418D-90D1-C3B8FDDE00A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a:extLst>
            <a:ext uri="{FF2B5EF4-FFF2-40B4-BE49-F238E27FC236}">
              <a16:creationId xmlns:a16="http://schemas.microsoft.com/office/drawing/2014/main" id="{00A2FAB3-5828-473D-A1E9-76D2BA3B364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a:extLst>
            <a:ext uri="{FF2B5EF4-FFF2-40B4-BE49-F238E27FC236}">
              <a16:creationId xmlns:a16="http://schemas.microsoft.com/office/drawing/2014/main" id="{59469D99-181E-47EB-9C85-38F14443F4D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9" name="直線コネクタ 248">
          <a:extLst>
            <a:ext uri="{FF2B5EF4-FFF2-40B4-BE49-F238E27FC236}">
              <a16:creationId xmlns:a16="http://schemas.microsoft.com/office/drawing/2014/main" id="{52CE06C1-A299-434E-B63B-581D966B324E}"/>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50" name="テキスト ボックス 249">
          <a:extLst>
            <a:ext uri="{FF2B5EF4-FFF2-40B4-BE49-F238E27FC236}">
              <a16:creationId xmlns:a16="http://schemas.microsoft.com/office/drawing/2014/main" id="{46F2B06A-22E2-4C97-B03E-F5D4BCEC33FA}"/>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1" name="直線コネクタ 250">
          <a:extLst>
            <a:ext uri="{FF2B5EF4-FFF2-40B4-BE49-F238E27FC236}">
              <a16:creationId xmlns:a16="http://schemas.microsoft.com/office/drawing/2014/main" id="{24B098DB-6DD5-4B65-A1A2-517E5FD14969}"/>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2" name="テキスト ボックス 251">
          <a:extLst>
            <a:ext uri="{FF2B5EF4-FFF2-40B4-BE49-F238E27FC236}">
              <a16:creationId xmlns:a16="http://schemas.microsoft.com/office/drawing/2014/main" id="{C995CB30-0CAE-42D8-97E4-10B2E0CD0D74}"/>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3" name="直線コネクタ 252">
          <a:extLst>
            <a:ext uri="{FF2B5EF4-FFF2-40B4-BE49-F238E27FC236}">
              <a16:creationId xmlns:a16="http://schemas.microsoft.com/office/drawing/2014/main" id="{216470B6-7D4F-4BD1-AB60-4BE9562101C4}"/>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4" name="テキスト ボックス 253">
          <a:extLst>
            <a:ext uri="{FF2B5EF4-FFF2-40B4-BE49-F238E27FC236}">
              <a16:creationId xmlns:a16="http://schemas.microsoft.com/office/drawing/2014/main" id="{1D7D0831-8DC4-4D8D-B9C0-767EDA989CCF}"/>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5" name="直線コネクタ 254">
          <a:extLst>
            <a:ext uri="{FF2B5EF4-FFF2-40B4-BE49-F238E27FC236}">
              <a16:creationId xmlns:a16="http://schemas.microsoft.com/office/drawing/2014/main" id="{A71FFCBF-275C-4938-B6ED-AD626CEE0B9B}"/>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6" name="テキスト ボックス 255">
          <a:extLst>
            <a:ext uri="{FF2B5EF4-FFF2-40B4-BE49-F238E27FC236}">
              <a16:creationId xmlns:a16="http://schemas.microsoft.com/office/drawing/2014/main" id="{5A92134F-D2B7-423E-A607-06E13952FE6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7" name="直線コネクタ 256">
          <a:extLst>
            <a:ext uri="{FF2B5EF4-FFF2-40B4-BE49-F238E27FC236}">
              <a16:creationId xmlns:a16="http://schemas.microsoft.com/office/drawing/2014/main" id="{A43FBBBC-3B8F-4C81-BB0A-4ACAAD449753}"/>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8" name="テキスト ボックス 257">
          <a:extLst>
            <a:ext uri="{FF2B5EF4-FFF2-40B4-BE49-F238E27FC236}">
              <a16:creationId xmlns:a16="http://schemas.microsoft.com/office/drawing/2014/main" id="{13ACAF75-4C5A-4873-91A1-6FA1C8745B71}"/>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9" name="直線コネクタ 258">
          <a:extLst>
            <a:ext uri="{FF2B5EF4-FFF2-40B4-BE49-F238E27FC236}">
              <a16:creationId xmlns:a16="http://schemas.microsoft.com/office/drawing/2014/main" id="{D566744F-D99F-4380-A425-310A6A5695CA}"/>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0" name="テキスト ボックス 259">
          <a:extLst>
            <a:ext uri="{FF2B5EF4-FFF2-40B4-BE49-F238E27FC236}">
              <a16:creationId xmlns:a16="http://schemas.microsoft.com/office/drawing/2014/main" id="{BE5F23CE-C0C0-4BAD-9279-77EB4D068637}"/>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1" name="【市民会館】&#10;一人当たり面積グラフ枠">
          <a:extLst>
            <a:ext uri="{FF2B5EF4-FFF2-40B4-BE49-F238E27FC236}">
              <a16:creationId xmlns:a16="http://schemas.microsoft.com/office/drawing/2014/main" id="{11207183-A4A4-46B6-B7ED-A0D3BA2263AD}"/>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161544</xdr:rowOff>
    </xdr:from>
    <xdr:to>
      <xdr:col>54</xdr:col>
      <xdr:colOff>189865</xdr:colOff>
      <xdr:row>108</xdr:row>
      <xdr:rowOff>117348</xdr:rowOff>
    </xdr:to>
    <xdr:cxnSp macro="">
      <xdr:nvCxnSpPr>
        <xdr:cNvPr id="262" name="直線コネクタ 261">
          <a:extLst>
            <a:ext uri="{FF2B5EF4-FFF2-40B4-BE49-F238E27FC236}">
              <a16:creationId xmlns:a16="http://schemas.microsoft.com/office/drawing/2014/main" id="{2F253693-A6D1-4A16-AAAF-3F0F450CE497}"/>
            </a:ext>
          </a:extLst>
        </xdr:cNvPr>
        <xdr:cNvCxnSpPr/>
      </xdr:nvCxnSpPr>
      <xdr:spPr>
        <a:xfrm flipV="1">
          <a:off x="9219565" y="16757904"/>
          <a:ext cx="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263" name="【市民会館】&#10;一人当たり面積最小値テキスト">
          <a:extLst>
            <a:ext uri="{FF2B5EF4-FFF2-40B4-BE49-F238E27FC236}">
              <a16:creationId xmlns:a16="http://schemas.microsoft.com/office/drawing/2014/main" id="{715E2541-CFDA-4290-9757-110D81EBE3D4}"/>
            </a:ext>
          </a:extLst>
        </xdr:cNvPr>
        <xdr:cNvSpPr txBox="1"/>
      </xdr:nvSpPr>
      <xdr:spPr>
        <a:xfrm>
          <a:off x="9258300" y="1822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264" name="直線コネクタ 263">
          <a:extLst>
            <a:ext uri="{FF2B5EF4-FFF2-40B4-BE49-F238E27FC236}">
              <a16:creationId xmlns:a16="http://schemas.microsoft.com/office/drawing/2014/main" id="{503BB6BD-5D00-4CA3-A87D-AB636460CEC1}"/>
            </a:ext>
          </a:extLst>
        </xdr:cNvPr>
        <xdr:cNvCxnSpPr/>
      </xdr:nvCxnSpPr>
      <xdr:spPr>
        <a:xfrm>
          <a:off x="9154160" y="18222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108221</xdr:rowOff>
    </xdr:from>
    <xdr:ext cx="469744" cy="259045"/>
    <xdr:sp macro="" textlink="">
      <xdr:nvSpPr>
        <xdr:cNvPr id="265" name="【市民会館】&#10;一人当たり面積最大値テキスト">
          <a:extLst>
            <a:ext uri="{FF2B5EF4-FFF2-40B4-BE49-F238E27FC236}">
              <a16:creationId xmlns:a16="http://schemas.microsoft.com/office/drawing/2014/main" id="{A7745665-06C8-418A-BEDB-5EF008035B1D}"/>
            </a:ext>
          </a:extLst>
        </xdr:cNvPr>
        <xdr:cNvSpPr txBox="1"/>
      </xdr:nvSpPr>
      <xdr:spPr>
        <a:xfrm>
          <a:off x="9258300" y="1653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161544</xdr:rowOff>
    </xdr:from>
    <xdr:to>
      <xdr:col>55</xdr:col>
      <xdr:colOff>88900</xdr:colOff>
      <xdr:row>99</xdr:row>
      <xdr:rowOff>161544</xdr:rowOff>
    </xdr:to>
    <xdr:cxnSp macro="">
      <xdr:nvCxnSpPr>
        <xdr:cNvPr id="266" name="直線コネクタ 265">
          <a:extLst>
            <a:ext uri="{FF2B5EF4-FFF2-40B4-BE49-F238E27FC236}">
              <a16:creationId xmlns:a16="http://schemas.microsoft.com/office/drawing/2014/main" id="{F4D8BF37-7F06-406F-9C3C-1C3F3F45DEEC}"/>
            </a:ext>
          </a:extLst>
        </xdr:cNvPr>
        <xdr:cNvCxnSpPr/>
      </xdr:nvCxnSpPr>
      <xdr:spPr>
        <a:xfrm>
          <a:off x="9154160" y="1675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74692</xdr:rowOff>
    </xdr:from>
    <xdr:ext cx="469744" cy="259045"/>
    <xdr:sp macro="" textlink="">
      <xdr:nvSpPr>
        <xdr:cNvPr id="267" name="【市民会館】&#10;一人当たり面積平均値テキスト">
          <a:extLst>
            <a:ext uri="{FF2B5EF4-FFF2-40B4-BE49-F238E27FC236}">
              <a16:creationId xmlns:a16="http://schemas.microsoft.com/office/drawing/2014/main" id="{995EF7C2-8D08-473A-80FF-20AA760E781C}"/>
            </a:ext>
          </a:extLst>
        </xdr:cNvPr>
        <xdr:cNvSpPr txBox="1"/>
      </xdr:nvSpPr>
      <xdr:spPr>
        <a:xfrm>
          <a:off x="9258300" y="17844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268" name="フローチャート: 判断 267">
          <a:extLst>
            <a:ext uri="{FF2B5EF4-FFF2-40B4-BE49-F238E27FC236}">
              <a16:creationId xmlns:a16="http://schemas.microsoft.com/office/drawing/2014/main" id="{699773A4-6486-412E-9BB3-84A7B7F4F0B3}"/>
            </a:ext>
          </a:extLst>
        </xdr:cNvPr>
        <xdr:cNvSpPr/>
      </xdr:nvSpPr>
      <xdr:spPr>
        <a:xfrm>
          <a:off x="9192260" y="178661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93218</xdr:rowOff>
    </xdr:from>
    <xdr:to>
      <xdr:col>50</xdr:col>
      <xdr:colOff>165100</xdr:colOff>
      <xdr:row>107</xdr:row>
      <xdr:rowOff>23368</xdr:rowOff>
    </xdr:to>
    <xdr:sp macro="" textlink="">
      <xdr:nvSpPr>
        <xdr:cNvPr id="269" name="フローチャート: 判断 268">
          <a:extLst>
            <a:ext uri="{FF2B5EF4-FFF2-40B4-BE49-F238E27FC236}">
              <a16:creationId xmlns:a16="http://schemas.microsoft.com/office/drawing/2014/main" id="{2817F296-AFE8-4972-997D-88029F071589}"/>
            </a:ext>
          </a:extLst>
        </xdr:cNvPr>
        <xdr:cNvSpPr/>
      </xdr:nvSpPr>
      <xdr:spPr>
        <a:xfrm>
          <a:off x="8445500" y="17863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111506</xdr:rowOff>
    </xdr:from>
    <xdr:to>
      <xdr:col>46</xdr:col>
      <xdr:colOff>38100</xdr:colOff>
      <xdr:row>107</xdr:row>
      <xdr:rowOff>41656</xdr:rowOff>
    </xdr:to>
    <xdr:sp macro="" textlink="">
      <xdr:nvSpPr>
        <xdr:cNvPr id="270" name="フローチャート: 判断 269">
          <a:extLst>
            <a:ext uri="{FF2B5EF4-FFF2-40B4-BE49-F238E27FC236}">
              <a16:creationId xmlns:a16="http://schemas.microsoft.com/office/drawing/2014/main" id="{6A4A8230-33C1-4BE1-AB30-A8A4FDBF0384}"/>
            </a:ext>
          </a:extLst>
        </xdr:cNvPr>
        <xdr:cNvSpPr/>
      </xdr:nvSpPr>
      <xdr:spPr>
        <a:xfrm>
          <a:off x="7670800" y="178813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86361</xdr:rowOff>
    </xdr:from>
    <xdr:to>
      <xdr:col>41</xdr:col>
      <xdr:colOff>101600</xdr:colOff>
      <xdr:row>107</xdr:row>
      <xdr:rowOff>16511</xdr:rowOff>
    </xdr:to>
    <xdr:sp macro="" textlink="">
      <xdr:nvSpPr>
        <xdr:cNvPr id="271" name="フローチャート: 判断 270">
          <a:extLst>
            <a:ext uri="{FF2B5EF4-FFF2-40B4-BE49-F238E27FC236}">
              <a16:creationId xmlns:a16="http://schemas.microsoft.com/office/drawing/2014/main" id="{61671E33-B564-424E-9EA2-DDC47ECCD7EA}"/>
            </a:ext>
          </a:extLst>
        </xdr:cNvPr>
        <xdr:cNvSpPr/>
      </xdr:nvSpPr>
      <xdr:spPr>
        <a:xfrm>
          <a:off x="6873240" y="17856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167132</xdr:rowOff>
    </xdr:from>
    <xdr:to>
      <xdr:col>36</xdr:col>
      <xdr:colOff>165100</xdr:colOff>
      <xdr:row>107</xdr:row>
      <xdr:rowOff>97282</xdr:rowOff>
    </xdr:to>
    <xdr:sp macro="" textlink="">
      <xdr:nvSpPr>
        <xdr:cNvPr id="272" name="フローチャート: 判断 271">
          <a:extLst>
            <a:ext uri="{FF2B5EF4-FFF2-40B4-BE49-F238E27FC236}">
              <a16:creationId xmlns:a16="http://schemas.microsoft.com/office/drawing/2014/main" id="{A59C654C-EFC3-4C1E-915A-4DE35CD53A50}"/>
            </a:ext>
          </a:extLst>
        </xdr:cNvPr>
        <xdr:cNvSpPr/>
      </xdr:nvSpPr>
      <xdr:spPr>
        <a:xfrm>
          <a:off x="6098540" y="179369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1E948624-DC6A-4781-9A18-BADBFD19FC2B}"/>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02321311-06EA-44A1-9F94-770F99BE9433}"/>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B76B95A7-B239-4DE6-BD87-D4AD59FDAD8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9CEBF353-F2D1-436F-B091-8DE05AA03AE2}"/>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203011EA-9E4B-4908-9131-31D5ED9FA69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111506</xdr:rowOff>
    </xdr:from>
    <xdr:to>
      <xdr:col>55</xdr:col>
      <xdr:colOff>50800</xdr:colOff>
      <xdr:row>106</xdr:row>
      <xdr:rowOff>41656</xdr:rowOff>
    </xdr:to>
    <xdr:sp macro="" textlink="">
      <xdr:nvSpPr>
        <xdr:cNvPr id="278" name="楕円 277">
          <a:extLst>
            <a:ext uri="{FF2B5EF4-FFF2-40B4-BE49-F238E27FC236}">
              <a16:creationId xmlns:a16="http://schemas.microsoft.com/office/drawing/2014/main" id="{3D75CBF0-829C-4E40-9F7F-77C35D1DDFD4}"/>
            </a:ext>
          </a:extLst>
        </xdr:cNvPr>
        <xdr:cNvSpPr/>
      </xdr:nvSpPr>
      <xdr:spPr>
        <a:xfrm>
          <a:off x="9192260" y="177137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134383</xdr:rowOff>
    </xdr:from>
    <xdr:ext cx="469744" cy="259045"/>
    <xdr:sp macro="" textlink="">
      <xdr:nvSpPr>
        <xdr:cNvPr id="279" name="【市民会館】&#10;一人当たり面積該当値テキスト">
          <a:extLst>
            <a:ext uri="{FF2B5EF4-FFF2-40B4-BE49-F238E27FC236}">
              <a16:creationId xmlns:a16="http://schemas.microsoft.com/office/drawing/2014/main" id="{40537706-CEF6-43D2-8D5B-38A0F3017A8C}"/>
            </a:ext>
          </a:extLst>
        </xdr:cNvPr>
        <xdr:cNvSpPr txBox="1"/>
      </xdr:nvSpPr>
      <xdr:spPr>
        <a:xfrm>
          <a:off x="9258300" y="175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115315</xdr:rowOff>
    </xdr:from>
    <xdr:to>
      <xdr:col>50</xdr:col>
      <xdr:colOff>165100</xdr:colOff>
      <xdr:row>106</xdr:row>
      <xdr:rowOff>45465</xdr:rowOff>
    </xdr:to>
    <xdr:sp macro="" textlink="">
      <xdr:nvSpPr>
        <xdr:cNvPr id="280" name="楕円 279">
          <a:extLst>
            <a:ext uri="{FF2B5EF4-FFF2-40B4-BE49-F238E27FC236}">
              <a16:creationId xmlns:a16="http://schemas.microsoft.com/office/drawing/2014/main" id="{115EA90C-8787-4B64-8FB7-AA41FD1D1440}"/>
            </a:ext>
          </a:extLst>
        </xdr:cNvPr>
        <xdr:cNvSpPr/>
      </xdr:nvSpPr>
      <xdr:spPr>
        <a:xfrm>
          <a:off x="8445500" y="17717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162306</xdr:rowOff>
    </xdr:from>
    <xdr:to>
      <xdr:col>55</xdr:col>
      <xdr:colOff>0</xdr:colOff>
      <xdr:row>105</xdr:row>
      <xdr:rowOff>166115</xdr:rowOff>
    </xdr:to>
    <xdr:cxnSp macro="">
      <xdr:nvCxnSpPr>
        <xdr:cNvPr id="281" name="直線コネクタ 280">
          <a:extLst>
            <a:ext uri="{FF2B5EF4-FFF2-40B4-BE49-F238E27FC236}">
              <a16:creationId xmlns:a16="http://schemas.microsoft.com/office/drawing/2014/main" id="{3CB47ED2-A2BF-4C39-A200-D3D2A66FA281}"/>
            </a:ext>
          </a:extLst>
        </xdr:cNvPr>
        <xdr:cNvCxnSpPr/>
      </xdr:nvCxnSpPr>
      <xdr:spPr>
        <a:xfrm flipV="1">
          <a:off x="8496300" y="17764506"/>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122174</xdr:rowOff>
    </xdr:from>
    <xdr:to>
      <xdr:col>46</xdr:col>
      <xdr:colOff>38100</xdr:colOff>
      <xdr:row>106</xdr:row>
      <xdr:rowOff>52324</xdr:rowOff>
    </xdr:to>
    <xdr:sp macro="" textlink="">
      <xdr:nvSpPr>
        <xdr:cNvPr id="282" name="楕円 281">
          <a:extLst>
            <a:ext uri="{FF2B5EF4-FFF2-40B4-BE49-F238E27FC236}">
              <a16:creationId xmlns:a16="http://schemas.microsoft.com/office/drawing/2014/main" id="{626DF368-48DC-4B46-A432-2900C2771A13}"/>
            </a:ext>
          </a:extLst>
        </xdr:cNvPr>
        <xdr:cNvSpPr/>
      </xdr:nvSpPr>
      <xdr:spPr>
        <a:xfrm>
          <a:off x="7670800" y="177243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166115</xdr:rowOff>
    </xdr:from>
    <xdr:to>
      <xdr:col>50</xdr:col>
      <xdr:colOff>114300</xdr:colOff>
      <xdr:row>106</xdr:row>
      <xdr:rowOff>1524</xdr:rowOff>
    </xdr:to>
    <xdr:cxnSp macro="">
      <xdr:nvCxnSpPr>
        <xdr:cNvPr id="283" name="直線コネクタ 282">
          <a:extLst>
            <a:ext uri="{FF2B5EF4-FFF2-40B4-BE49-F238E27FC236}">
              <a16:creationId xmlns:a16="http://schemas.microsoft.com/office/drawing/2014/main" id="{CBCD7E8B-9268-4E98-B372-9E39180AFAE8}"/>
            </a:ext>
          </a:extLst>
        </xdr:cNvPr>
        <xdr:cNvCxnSpPr/>
      </xdr:nvCxnSpPr>
      <xdr:spPr>
        <a:xfrm flipV="1">
          <a:off x="7713980" y="17768315"/>
          <a:ext cx="78232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133604</xdr:rowOff>
    </xdr:from>
    <xdr:to>
      <xdr:col>41</xdr:col>
      <xdr:colOff>101600</xdr:colOff>
      <xdr:row>106</xdr:row>
      <xdr:rowOff>63754</xdr:rowOff>
    </xdr:to>
    <xdr:sp macro="" textlink="">
      <xdr:nvSpPr>
        <xdr:cNvPr id="284" name="楕円 283">
          <a:extLst>
            <a:ext uri="{FF2B5EF4-FFF2-40B4-BE49-F238E27FC236}">
              <a16:creationId xmlns:a16="http://schemas.microsoft.com/office/drawing/2014/main" id="{2F4D8F8D-74D7-428B-AEF6-28AEE4288015}"/>
            </a:ext>
          </a:extLst>
        </xdr:cNvPr>
        <xdr:cNvSpPr/>
      </xdr:nvSpPr>
      <xdr:spPr>
        <a:xfrm>
          <a:off x="6873240" y="177358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1524</xdr:rowOff>
    </xdr:from>
    <xdr:to>
      <xdr:col>45</xdr:col>
      <xdr:colOff>177800</xdr:colOff>
      <xdr:row>106</xdr:row>
      <xdr:rowOff>12954</xdr:rowOff>
    </xdr:to>
    <xdr:cxnSp macro="">
      <xdr:nvCxnSpPr>
        <xdr:cNvPr id="285" name="直線コネクタ 284">
          <a:extLst>
            <a:ext uri="{FF2B5EF4-FFF2-40B4-BE49-F238E27FC236}">
              <a16:creationId xmlns:a16="http://schemas.microsoft.com/office/drawing/2014/main" id="{93B68F9C-62BA-4B4D-BAB9-9C2AEB4AD04A}"/>
            </a:ext>
          </a:extLst>
        </xdr:cNvPr>
        <xdr:cNvCxnSpPr/>
      </xdr:nvCxnSpPr>
      <xdr:spPr>
        <a:xfrm flipV="1">
          <a:off x="6924040" y="17771364"/>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141224</xdr:rowOff>
    </xdr:from>
    <xdr:to>
      <xdr:col>36</xdr:col>
      <xdr:colOff>165100</xdr:colOff>
      <xdr:row>106</xdr:row>
      <xdr:rowOff>71374</xdr:rowOff>
    </xdr:to>
    <xdr:sp macro="" textlink="">
      <xdr:nvSpPr>
        <xdr:cNvPr id="286" name="楕円 285">
          <a:extLst>
            <a:ext uri="{FF2B5EF4-FFF2-40B4-BE49-F238E27FC236}">
              <a16:creationId xmlns:a16="http://schemas.microsoft.com/office/drawing/2014/main" id="{E6DD01FE-F51F-459B-9D6B-673A5F6B6BA8}"/>
            </a:ext>
          </a:extLst>
        </xdr:cNvPr>
        <xdr:cNvSpPr/>
      </xdr:nvSpPr>
      <xdr:spPr>
        <a:xfrm>
          <a:off x="6098540" y="17743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12954</xdr:rowOff>
    </xdr:from>
    <xdr:to>
      <xdr:col>41</xdr:col>
      <xdr:colOff>50800</xdr:colOff>
      <xdr:row>106</xdr:row>
      <xdr:rowOff>20574</xdr:rowOff>
    </xdr:to>
    <xdr:cxnSp macro="">
      <xdr:nvCxnSpPr>
        <xdr:cNvPr id="287" name="直線コネクタ 286">
          <a:extLst>
            <a:ext uri="{FF2B5EF4-FFF2-40B4-BE49-F238E27FC236}">
              <a16:creationId xmlns:a16="http://schemas.microsoft.com/office/drawing/2014/main" id="{24EEFCB4-3818-459F-AC37-E0298BAC6BE0}"/>
            </a:ext>
          </a:extLst>
        </xdr:cNvPr>
        <xdr:cNvCxnSpPr/>
      </xdr:nvCxnSpPr>
      <xdr:spPr>
        <a:xfrm flipV="1">
          <a:off x="6149340" y="17782794"/>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14495</xdr:rowOff>
    </xdr:from>
    <xdr:ext cx="469744" cy="259045"/>
    <xdr:sp macro="" textlink="">
      <xdr:nvSpPr>
        <xdr:cNvPr id="288" name="n_1aveValue【市民会館】&#10;一人当たり面積">
          <a:extLst>
            <a:ext uri="{FF2B5EF4-FFF2-40B4-BE49-F238E27FC236}">
              <a16:creationId xmlns:a16="http://schemas.microsoft.com/office/drawing/2014/main" id="{57ECBE4F-59C9-4CF3-810A-B53D1FACB273}"/>
            </a:ext>
          </a:extLst>
        </xdr:cNvPr>
        <xdr:cNvSpPr txBox="1"/>
      </xdr:nvSpPr>
      <xdr:spPr>
        <a:xfrm>
          <a:off x="8271587" y="1795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32783</xdr:rowOff>
    </xdr:from>
    <xdr:ext cx="469744" cy="259045"/>
    <xdr:sp macro="" textlink="">
      <xdr:nvSpPr>
        <xdr:cNvPr id="289" name="n_2aveValue【市民会館】&#10;一人当たり面積">
          <a:extLst>
            <a:ext uri="{FF2B5EF4-FFF2-40B4-BE49-F238E27FC236}">
              <a16:creationId xmlns:a16="http://schemas.microsoft.com/office/drawing/2014/main" id="{CD6360D8-C9B8-4E8A-AFC5-641556FDCEF5}"/>
            </a:ext>
          </a:extLst>
        </xdr:cNvPr>
        <xdr:cNvSpPr txBox="1"/>
      </xdr:nvSpPr>
      <xdr:spPr>
        <a:xfrm>
          <a:off x="7509587" y="1797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7638</xdr:rowOff>
    </xdr:from>
    <xdr:ext cx="469744" cy="259045"/>
    <xdr:sp macro="" textlink="">
      <xdr:nvSpPr>
        <xdr:cNvPr id="290" name="n_3aveValue【市民会館】&#10;一人当たり面積">
          <a:extLst>
            <a:ext uri="{FF2B5EF4-FFF2-40B4-BE49-F238E27FC236}">
              <a16:creationId xmlns:a16="http://schemas.microsoft.com/office/drawing/2014/main" id="{360C7C89-AB01-41D4-81A6-1C2C5940BEA8}"/>
            </a:ext>
          </a:extLst>
        </xdr:cNvPr>
        <xdr:cNvSpPr txBox="1"/>
      </xdr:nvSpPr>
      <xdr:spPr>
        <a:xfrm>
          <a:off x="6712027"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88409</xdr:rowOff>
    </xdr:from>
    <xdr:ext cx="469744" cy="259045"/>
    <xdr:sp macro="" textlink="">
      <xdr:nvSpPr>
        <xdr:cNvPr id="291" name="n_4aveValue【市民会館】&#10;一人当たり面積">
          <a:extLst>
            <a:ext uri="{FF2B5EF4-FFF2-40B4-BE49-F238E27FC236}">
              <a16:creationId xmlns:a16="http://schemas.microsoft.com/office/drawing/2014/main" id="{E7AAD3C6-32F2-4F29-9E8C-703BAB02FD05}"/>
            </a:ext>
          </a:extLst>
        </xdr:cNvPr>
        <xdr:cNvSpPr txBox="1"/>
      </xdr:nvSpPr>
      <xdr:spPr>
        <a:xfrm>
          <a:off x="5937327" y="1802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61992</xdr:rowOff>
    </xdr:from>
    <xdr:ext cx="469744" cy="259045"/>
    <xdr:sp macro="" textlink="">
      <xdr:nvSpPr>
        <xdr:cNvPr id="292" name="n_1mainValue【市民会館】&#10;一人当たり面積">
          <a:extLst>
            <a:ext uri="{FF2B5EF4-FFF2-40B4-BE49-F238E27FC236}">
              <a16:creationId xmlns:a16="http://schemas.microsoft.com/office/drawing/2014/main" id="{DD0CB30B-B6F5-4F4F-9114-668E1F213EDB}"/>
            </a:ext>
          </a:extLst>
        </xdr:cNvPr>
        <xdr:cNvSpPr txBox="1"/>
      </xdr:nvSpPr>
      <xdr:spPr>
        <a:xfrm>
          <a:off x="8271587" y="1749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68851</xdr:rowOff>
    </xdr:from>
    <xdr:ext cx="469744" cy="259045"/>
    <xdr:sp macro="" textlink="">
      <xdr:nvSpPr>
        <xdr:cNvPr id="293" name="n_2mainValue【市民会館】&#10;一人当たり面積">
          <a:extLst>
            <a:ext uri="{FF2B5EF4-FFF2-40B4-BE49-F238E27FC236}">
              <a16:creationId xmlns:a16="http://schemas.microsoft.com/office/drawing/2014/main" id="{6EA1981B-62FE-4970-A90C-AA9D02631479}"/>
            </a:ext>
          </a:extLst>
        </xdr:cNvPr>
        <xdr:cNvSpPr txBox="1"/>
      </xdr:nvSpPr>
      <xdr:spPr>
        <a:xfrm>
          <a:off x="7509587" y="1750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80281</xdr:rowOff>
    </xdr:from>
    <xdr:ext cx="469744" cy="259045"/>
    <xdr:sp macro="" textlink="">
      <xdr:nvSpPr>
        <xdr:cNvPr id="294" name="n_3mainValue【市民会館】&#10;一人当たり面積">
          <a:extLst>
            <a:ext uri="{FF2B5EF4-FFF2-40B4-BE49-F238E27FC236}">
              <a16:creationId xmlns:a16="http://schemas.microsoft.com/office/drawing/2014/main" id="{221F4C00-8A7B-440E-A2D8-F3AECEBC3B9B}"/>
            </a:ext>
          </a:extLst>
        </xdr:cNvPr>
        <xdr:cNvSpPr txBox="1"/>
      </xdr:nvSpPr>
      <xdr:spPr>
        <a:xfrm>
          <a:off x="6712027" y="1751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87901</xdr:rowOff>
    </xdr:from>
    <xdr:ext cx="469744" cy="259045"/>
    <xdr:sp macro="" textlink="">
      <xdr:nvSpPr>
        <xdr:cNvPr id="295" name="n_4mainValue【市民会館】&#10;一人当たり面積">
          <a:extLst>
            <a:ext uri="{FF2B5EF4-FFF2-40B4-BE49-F238E27FC236}">
              <a16:creationId xmlns:a16="http://schemas.microsoft.com/office/drawing/2014/main" id="{5D645C8F-A95F-43D4-85E7-555B520A0DCC}"/>
            </a:ext>
          </a:extLst>
        </xdr:cNvPr>
        <xdr:cNvSpPr txBox="1"/>
      </xdr:nvSpPr>
      <xdr:spPr>
        <a:xfrm>
          <a:off x="5937327" y="1752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D3DBC93A-44D3-43A0-BD4F-9F20C502BA4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D71B1D17-B4D1-4453-A983-82759922D41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2D1031CD-8009-4F6C-AB12-4C7107ED233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A929CF45-27A2-43C8-A774-60E44145029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EC80439E-FB5E-4695-AEC8-407314031C6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E113818E-6949-48C9-919B-9B566C6B90C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22C6FA3A-2F3E-4609-9211-A031E6A4841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934F7C13-12CF-4D70-8095-DB704D33B78C}"/>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a:extLst>
            <a:ext uri="{FF2B5EF4-FFF2-40B4-BE49-F238E27FC236}">
              <a16:creationId xmlns:a16="http://schemas.microsoft.com/office/drawing/2014/main" id="{3A238FB7-1850-405C-98B5-94A4E58996E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a:extLst>
            <a:ext uri="{FF2B5EF4-FFF2-40B4-BE49-F238E27FC236}">
              <a16:creationId xmlns:a16="http://schemas.microsoft.com/office/drawing/2014/main" id="{9359A231-3EAD-4308-9DB7-4CFFB7C8DC0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a:extLst>
            <a:ext uri="{FF2B5EF4-FFF2-40B4-BE49-F238E27FC236}">
              <a16:creationId xmlns:a16="http://schemas.microsoft.com/office/drawing/2014/main" id="{AC985BA7-B693-4064-A99B-B3599D22690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a:extLst>
            <a:ext uri="{FF2B5EF4-FFF2-40B4-BE49-F238E27FC236}">
              <a16:creationId xmlns:a16="http://schemas.microsoft.com/office/drawing/2014/main" id="{11EAE4A9-6821-4048-B780-CDA03D2C2FD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a:extLst>
            <a:ext uri="{FF2B5EF4-FFF2-40B4-BE49-F238E27FC236}">
              <a16:creationId xmlns:a16="http://schemas.microsoft.com/office/drawing/2014/main" id="{87801406-B0D6-4768-A64A-2240156C951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a:extLst>
            <a:ext uri="{FF2B5EF4-FFF2-40B4-BE49-F238E27FC236}">
              <a16:creationId xmlns:a16="http://schemas.microsoft.com/office/drawing/2014/main" id="{A37B876F-332A-49DC-A3C5-7E2E13913AD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a:extLst>
            <a:ext uri="{FF2B5EF4-FFF2-40B4-BE49-F238E27FC236}">
              <a16:creationId xmlns:a16="http://schemas.microsoft.com/office/drawing/2014/main" id="{33D7B762-2D8A-437D-8A0D-5A7BEA0244B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a:extLst>
            <a:ext uri="{FF2B5EF4-FFF2-40B4-BE49-F238E27FC236}">
              <a16:creationId xmlns:a16="http://schemas.microsoft.com/office/drawing/2014/main" id="{31D2C154-8CBF-40A2-B57F-4B2D03AD8046}"/>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4141C033-9BC9-4252-A109-2E3B06358AF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93A47F3C-C274-47EC-9727-E3C221189C7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EA1A4BC7-AD5E-43C0-8C87-1AC350DC2FD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B7F4056F-ABCE-466F-BC8C-15E8B214DEC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4ADEA989-C1B7-419C-931C-CC522400898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C238C488-0339-4DCA-9C6D-3915CC52EE2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50971FE7-2452-47E3-94EC-49FCE7BD1C1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F78C2BB5-D7AB-4C87-9571-FC65CB1D8B32}"/>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0" name="正方形/長方形 319">
          <a:extLst>
            <a:ext uri="{FF2B5EF4-FFF2-40B4-BE49-F238E27FC236}">
              <a16:creationId xmlns:a16="http://schemas.microsoft.com/office/drawing/2014/main" id="{190D0907-284D-4B5D-8B45-18937EB3948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1" name="正方形/長方形 320">
          <a:extLst>
            <a:ext uri="{FF2B5EF4-FFF2-40B4-BE49-F238E27FC236}">
              <a16:creationId xmlns:a16="http://schemas.microsoft.com/office/drawing/2014/main" id="{8D5FABD2-D03A-4649-AE67-743A45A138B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2" name="正方形/長方形 321">
          <a:extLst>
            <a:ext uri="{FF2B5EF4-FFF2-40B4-BE49-F238E27FC236}">
              <a16:creationId xmlns:a16="http://schemas.microsoft.com/office/drawing/2014/main" id="{55F51EA5-A8FE-4B8D-AD6E-CDD1E6FD06B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3" name="正方形/長方形 322">
          <a:extLst>
            <a:ext uri="{FF2B5EF4-FFF2-40B4-BE49-F238E27FC236}">
              <a16:creationId xmlns:a16="http://schemas.microsoft.com/office/drawing/2014/main" id="{55536AA0-15BA-4F1D-B4C6-382C3E5F646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4" name="正方形/長方形 323">
          <a:extLst>
            <a:ext uri="{FF2B5EF4-FFF2-40B4-BE49-F238E27FC236}">
              <a16:creationId xmlns:a16="http://schemas.microsoft.com/office/drawing/2014/main" id="{FFBABBD2-1B36-4E2D-9E60-9D7E1F751BD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5" name="正方形/長方形 324">
          <a:extLst>
            <a:ext uri="{FF2B5EF4-FFF2-40B4-BE49-F238E27FC236}">
              <a16:creationId xmlns:a16="http://schemas.microsoft.com/office/drawing/2014/main" id="{110669AC-754B-4CA0-B361-C2B7BE76691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6" name="正方形/長方形 325">
          <a:extLst>
            <a:ext uri="{FF2B5EF4-FFF2-40B4-BE49-F238E27FC236}">
              <a16:creationId xmlns:a16="http://schemas.microsoft.com/office/drawing/2014/main" id="{9382ADCB-EDF2-4AAC-8E58-39178B68858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7" name="正方形/長方形 326">
          <a:extLst>
            <a:ext uri="{FF2B5EF4-FFF2-40B4-BE49-F238E27FC236}">
              <a16:creationId xmlns:a16="http://schemas.microsoft.com/office/drawing/2014/main" id="{D6AB4963-DE92-42E8-9A5B-B5AF22604CB7}"/>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8" name="正方形/長方形 327">
          <a:extLst>
            <a:ext uri="{FF2B5EF4-FFF2-40B4-BE49-F238E27FC236}">
              <a16:creationId xmlns:a16="http://schemas.microsoft.com/office/drawing/2014/main" id="{47EA1DF2-2294-4CEB-8729-EA4C487CB9A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9" name="正方形/長方形 328">
          <a:extLst>
            <a:ext uri="{FF2B5EF4-FFF2-40B4-BE49-F238E27FC236}">
              <a16:creationId xmlns:a16="http://schemas.microsoft.com/office/drawing/2014/main" id="{48F90069-5373-4D0A-B200-FA9699452E6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0" name="正方形/長方形 329">
          <a:extLst>
            <a:ext uri="{FF2B5EF4-FFF2-40B4-BE49-F238E27FC236}">
              <a16:creationId xmlns:a16="http://schemas.microsoft.com/office/drawing/2014/main" id="{915524A2-1EC6-449E-84B7-6DBEBF4F01D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1" name="正方形/長方形 330">
          <a:extLst>
            <a:ext uri="{FF2B5EF4-FFF2-40B4-BE49-F238E27FC236}">
              <a16:creationId xmlns:a16="http://schemas.microsoft.com/office/drawing/2014/main" id="{17741168-86D7-4342-B10C-2446DBE679B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2" name="正方形/長方形 331">
          <a:extLst>
            <a:ext uri="{FF2B5EF4-FFF2-40B4-BE49-F238E27FC236}">
              <a16:creationId xmlns:a16="http://schemas.microsoft.com/office/drawing/2014/main" id="{53CE6454-278E-4C91-878D-79FAAE11958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3" name="正方形/長方形 332">
          <a:extLst>
            <a:ext uri="{FF2B5EF4-FFF2-40B4-BE49-F238E27FC236}">
              <a16:creationId xmlns:a16="http://schemas.microsoft.com/office/drawing/2014/main" id="{731D8918-DDCE-4B42-A870-3C3119197C4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4" name="正方形/長方形 333">
          <a:extLst>
            <a:ext uri="{FF2B5EF4-FFF2-40B4-BE49-F238E27FC236}">
              <a16:creationId xmlns:a16="http://schemas.microsoft.com/office/drawing/2014/main" id="{B0F09729-9D46-47E7-AF15-DF4EDF85CEC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5" name="正方形/長方形 334">
          <a:extLst>
            <a:ext uri="{FF2B5EF4-FFF2-40B4-BE49-F238E27FC236}">
              <a16:creationId xmlns:a16="http://schemas.microsoft.com/office/drawing/2014/main" id="{078AAC36-CDC1-47A9-BFFA-2DA16B0C7CB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6" name="テキスト ボックス 335">
          <a:extLst>
            <a:ext uri="{FF2B5EF4-FFF2-40B4-BE49-F238E27FC236}">
              <a16:creationId xmlns:a16="http://schemas.microsoft.com/office/drawing/2014/main" id="{275B6BD0-B50C-4D29-904A-86DA65D768B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7" name="直線コネクタ 336">
          <a:extLst>
            <a:ext uri="{FF2B5EF4-FFF2-40B4-BE49-F238E27FC236}">
              <a16:creationId xmlns:a16="http://schemas.microsoft.com/office/drawing/2014/main" id="{A5DA5663-483D-40F6-A42D-81C273D772A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8" name="テキスト ボックス 337">
          <a:extLst>
            <a:ext uri="{FF2B5EF4-FFF2-40B4-BE49-F238E27FC236}">
              <a16:creationId xmlns:a16="http://schemas.microsoft.com/office/drawing/2014/main" id="{B6F35B52-8B7E-4F51-80B6-70025CAD5F7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9" name="直線コネクタ 338">
          <a:extLst>
            <a:ext uri="{FF2B5EF4-FFF2-40B4-BE49-F238E27FC236}">
              <a16:creationId xmlns:a16="http://schemas.microsoft.com/office/drawing/2014/main" id="{8E2695C4-E940-458A-B06A-8F77757C5664}"/>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0" name="テキスト ボックス 339">
          <a:extLst>
            <a:ext uri="{FF2B5EF4-FFF2-40B4-BE49-F238E27FC236}">
              <a16:creationId xmlns:a16="http://schemas.microsoft.com/office/drawing/2014/main" id="{B2897BF1-DCDF-4D85-91A5-71041D546B89}"/>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1" name="直線コネクタ 340">
          <a:extLst>
            <a:ext uri="{FF2B5EF4-FFF2-40B4-BE49-F238E27FC236}">
              <a16:creationId xmlns:a16="http://schemas.microsoft.com/office/drawing/2014/main" id="{8A15A026-678A-4686-BF05-FA1D87402CBF}"/>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2" name="テキスト ボックス 341">
          <a:extLst>
            <a:ext uri="{FF2B5EF4-FFF2-40B4-BE49-F238E27FC236}">
              <a16:creationId xmlns:a16="http://schemas.microsoft.com/office/drawing/2014/main" id="{9E6E3BE5-4A18-4C2B-A9DA-F1B85604C6AB}"/>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3" name="直線コネクタ 342">
          <a:extLst>
            <a:ext uri="{FF2B5EF4-FFF2-40B4-BE49-F238E27FC236}">
              <a16:creationId xmlns:a16="http://schemas.microsoft.com/office/drawing/2014/main" id="{A8464802-4C0D-481C-9052-80BE2E2CE537}"/>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4" name="テキスト ボックス 343">
          <a:extLst>
            <a:ext uri="{FF2B5EF4-FFF2-40B4-BE49-F238E27FC236}">
              <a16:creationId xmlns:a16="http://schemas.microsoft.com/office/drawing/2014/main" id="{8381EE2F-B074-45E9-A561-4932A13E0B5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5" name="直線コネクタ 344">
          <a:extLst>
            <a:ext uri="{FF2B5EF4-FFF2-40B4-BE49-F238E27FC236}">
              <a16:creationId xmlns:a16="http://schemas.microsoft.com/office/drawing/2014/main" id="{3EC3B987-1EB8-40F9-A1AC-10FD7D8AED1B}"/>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6" name="テキスト ボックス 345">
          <a:extLst>
            <a:ext uri="{FF2B5EF4-FFF2-40B4-BE49-F238E27FC236}">
              <a16:creationId xmlns:a16="http://schemas.microsoft.com/office/drawing/2014/main" id="{79A4DBAE-0ADE-4453-86EB-CADA5D596B5F}"/>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7" name="直線コネクタ 346">
          <a:extLst>
            <a:ext uri="{FF2B5EF4-FFF2-40B4-BE49-F238E27FC236}">
              <a16:creationId xmlns:a16="http://schemas.microsoft.com/office/drawing/2014/main" id="{5B100F73-A997-49AD-862B-D2D54AB03D4A}"/>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8" name="テキスト ボックス 347">
          <a:extLst>
            <a:ext uri="{FF2B5EF4-FFF2-40B4-BE49-F238E27FC236}">
              <a16:creationId xmlns:a16="http://schemas.microsoft.com/office/drawing/2014/main" id="{FCB3BBF3-3516-4084-A99C-B8D231B5F0B5}"/>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9" name="直線コネクタ 348">
          <a:extLst>
            <a:ext uri="{FF2B5EF4-FFF2-40B4-BE49-F238E27FC236}">
              <a16:creationId xmlns:a16="http://schemas.microsoft.com/office/drawing/2014/main" id="{88BBF01C-8090-4D58-84FF-EF06A81E30C5}"/>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0" name="テキスト ボックス 349">
          <a:extLst>
            <a:ext uri="{FF2B5EF4-FFF2-40B4-BE49-F238E27FC236}">
              <a16:creationId xmlns:a16="http://schemas.microsoft.com/office/drawing/2014/main" id="{B3A9C6E2-F909-465B-ACD6-14D10BD9341C}"/>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1" name="直線コネクタ 350">
          <a:extLst>
            <a:ext uri="{FF2B5EF4-FFF2-40B4-BE49-F238E27FC236}">
              <a16:creationId xmlns:a16="http://schemas.microsoft.com/office/drawing/2014/main" id="{C511CB9F-CEF9-446A-BE22-38558E4BB75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2" name="【消防施設】&#10;有形固定資産減価償却率グラフ枠">
          <a:extLst>
            <a:ext uri="{FF2B5EF4-FFF2-40B4-BE49-F238E27FC236}">
              <a16:creationId xmlns:a16="http://schemas.microsoft.com/office/drawing/2014/main" id="{191DB836-84BB-4987-A640-10A4CF9919C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353" name="直線コネクタ 352">
          <a:extLst>
            <a:ext uri="{FF2B5EF4-FFF2-40B4-BE49-F238E27FC236}">
              <a16:creationId xmlns:a16="http://schemas.microsoft.com/office/drawing/2014/main" id="{24665CBC-D353-42AE-8A0A-5D15290033A7}"/>
            </a:ext>
          </a:extLst>
        </xdr:cNvPr>
        <xdr:cNvCxnSpPr/>
      </xdr:nvCxnSpPr>
      <xdr:spPr>
        <a:xfrm flipV="1">
          <a:off x="14375764" y="13197296"/>
          <a:ext cx="0" cy="138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4" name="【消防施設】&#10;有形固定資産減価償却率最小値テキスト">
          <a:extLst>
            <a:ext uri="{FF2B5EF4-FFF2-40B4-BE49-F238E27FC236}">
              <a16:creationId xmlns:a16="http://schemas.microsoft.com/office/drawing/2014/main" id="{EC7D21EB-8216-4A97-BF41-FD030DCA5D3A}"/>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5" name="直線コネクタ 354">
          <a:extLst>
            <a:ext uri="{FF2B5EF4-FFF2-40B4-BE49-F238E27FC236}">
              <a16:creationId xmlns:a16="http://schemas.microsoft.com/office/drawing/2014/main" id="{02A35C6B-95E0-4FC9-8AB0-8AFC28DFCE04}"/>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356" name="【消防施設】&#10;有形固定資産減価償却率最大値テキスト">
          <a:extLst>
            <a:ext uri="{FF2B5EF4-FFF2-40B4-BE49-F238E27FC236}">
              <a16:creationId xmlns:a16="http://schemas.microsoft.com/office/drawing/2014/main" id="{3CBDB0CD-412E-4E00-A14A-E020B5C9748B}"/>
            </a:ext>
          </a:extLst>
        </xdr:cNvPr>
        <xdr:cNvSpPr txBox="1"/>
      </xdr:nvSpPr>
      <xdr:spPr>
        <a:xfrm>
          <a:off x="14414500" y="1297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357" name="直線コネクタ 356">
          <a:extLst>
            <a:ext uri="{FF2B5EF4-FFF2-40B4-BE49-F238E27FC236}">
              <a16:creationId xmlns:a16="http://schemas.microsoft.com/office/drawing/2014/main" id="{2CD49571-035D-4D79-AFD1-1724DB45995E}"/>
            </a:ext>
          </a:extLst>
        </xdr:cNvPr>
        <xdr:cNvCxnSpPr/>
      </xdr:nvCxnSpPr>
      <xdr:spPr>
        <a:xfrm>
          <a:off x="14287500" y="13197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358" name="【消防施設】&#10;有形固定資産減価償却率平均値テキスト">
          <a:extLst>
            <a:ext uri="{FF2B5EF4-FFF2-40B4-BE49-F238E27FC236}">
              <a16:creationId xmlns:a16="http://schemas.microsoft.com/office/drawing/2014/main" id="{C297324E-C9C8-4368-A577-88DD1A849883}"/>
            </a:ext>
          </a:extLst>
        </xdr:cNvPr>
        <xdr:cNvSpPr txBox="1"/>
      </xdr:nvSpPr>
      <xdr:spPr>
        <a:xfrm>
          <a:off x="14414500" y="13781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359" name="フローチャート: 判断 358">
          <a:extLst>
            <a:ext uri="{FF2B5EF4-FFF2-40B4-BE49-F238E27FC236}">
              <a16:creationId xmlns:a16="http://schemas.microsoft.com/office/drawing/2014/main" id="{975AF858-7AC8-4B64-BBA7-7C4D34FEC902}"/>
            </a:ext>
          </a:extLst>
        </xdr:cNvPr>
        <xdr:cNvSpPr/>
      </xdr:nvSpPr>
      <xdr:spPr>
        <a:xfrm>
          <a:off x="14325600" y="139259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360" name="フローチャート: 判断 359">
          <a:extLst>
            <a:ext uri="{FF2B5EF4-FFF2-40B4-BE49-F238E27FC236}">
              <a16:creationId xmlns:a16="http://schemas.microsoft.com/office/drawing/2014/main" id="{FED6A264-574D-406A-814B-90CA55095ECC}"/>
            </a:ext>
          </a:extLst>
        </xdr:cNvPr>
        <xdr:cNvSpPr/>
      </xdr:nvSpPr>
      <xdr:spPr>
        <a:xfrm>
          <a:off x="1357884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361" name="フローチャート: 判断 360">
          <a:extLst>
            <a:ext uri="{FF2B5EF4-FFF2-40B4-BE49-F238E27FC236}">
              <a16:creationId xmlns:a16="http://schemas.microsoft.com/office/drawing/2014/main" id="{9CA73A7E-0EBF-4815-9EE8-E8A11AD8A1E2}"/>
            </a:ext>
          </a:extLst>
        </xdr:cNvPr>
        <xdr:cNvSpPr/>
      </xdr:nvSpPr>
      <xdr:spPr>
        <a:xfrm>
          <a:off x="12804140" y="13874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362" name="フローチャート: 判断 361">
          <a:extLst>
            <a:ext uri="{FF2B5EF4-FFF2-40B4-BE49-F238E27FC236}">
              <a16:creationId xmlns:a16="http://schemas.microsoft.com/office/drawing/2014/main" id="{2335BB02-70E5-44E6-8487-B7FD4308F291}"/>
            </a:ext>
          </a:extLst>
        </xdr:cNvPr>
        <xdr:cNvSpPr/>
      </xdr:nvSpPr>
      <xdr:spPr>
        <a:xfrm>
          <a:off x="12029440" y="139569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363" name="フローチャート: 判断 362">
          <a:extLst>
            <a:ext uri="{FF2B5EF4-FFF2-40B4-BE49-F238E27FC236}">
              <a16:creationId xmlns:a16="http://schemas.microsoft.com/office/drawing/2014/main" id="{B632C42E-B6C5-4473-95CA-E8FBB184A0EF}"/>
            </a:ext>
          </a:extLst>
        </xdr:cNvPr>
        <xdr:cNvSpPr/>
      </xdr:nvSpPr>
      <xdr:spPr>
        <a:xfrm>
          <a:off x="11231880" y="1395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4A1D58CF-47BD-4954-B203-15F69C49B47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4D387A2A-8A8C-4CC8-91EA-9C0D90EEF3B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C2953D8B-7B73-4196-96F2-68497A4C4B3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58CBAB71-016C-4945-A64E-4201EE80A2B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192AE4A3-037E-4137-99C5-7F98DC64D2C1}"/>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44450</xdr:rowOff>
    </xdr:from>
    <xdr:to>
      <xdr:col>85</xdr:col>
      <xdr:colOff>177800</xdr:colOff>
      <xdr:row>86</xdr:row>
      <xdr:rowOff>146050</xdr:rowOff>
    </xdr:to>
    <xdr:sp macro="" textlink="">
      <xdr:nvSpPr>
        <xdr:cNvPr id="369" name="楕円 368">
          <a:extLst>
            <a:ext uri="{FF2B5EF4-FFF2-40B4-BE49-F238E27FC236}">
              <a16:creationId xmlns:a16="http://schemas.microsoft.com/office/drawing/2014/main" id="{5AC38DF2-3E13-4A7A-8052-6B9500C30E41}"/>
            </a:ext>
          </a:extLst>
        </xdr:cNvPr>
        <xdr:cNvSpPr/>
      </xdr:nvSpPr>
      <xdr:spPr>
        <a:xfrm>
          <a:off x="14325600" y="144614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130827</xdr:rowOff>
    </xdr:from>
    <xdr:ext cx="405111" cy="259045"/>
    <xdr:sp macro="" textlink="">
      <xdr:nvSpPr>
        <xdr:cNvPr id="370" name="【消防施設】&#10;有形固定資産減価償却率該当値テキスト">
          <a:extLst>
            <a:ext uri="{FF2B5EF4-FFF2-40B4-BE49-F238E27FC236}">
              <a16:creationId xmlns:a16="http://schemas.microsoft.com/office/drawing/2014/main" id="{97DF8824-0B7C-4849-A008-8ED2E0CFD9D8}"/>
            </a:ext>
          </a:extLst>
        </xdr:cNvPr>
        <xdr:cNvSpPr txBox="1"/>
      </xdr:nvSpPr>
      <xdr:spPr>
        <a:xfrm>
          <a:off x="14414500" y="1438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33020</xdr:rowOff>
    </xdr:from>
    <xdr:to>
      <xdr:col>81</xdr:col>
      <xdr:colOff>101600</xdr:colOff>
      <xdr:row>86</xdr:row>
      <xdr:rowOff>134620</xdr:rowOff>
    </xdr:to>
    <xdr:sp macro="" textlink="">
      <xdr:nvSpPr>
        <xdr:cNvPr id="371" name="楕円 370">
          <a:extLst>
            <a:ext uri="{FF2B5EF4-FFF2-40B4-BE49-F238E27FC236}">
              <a16:creationId xmlns:a16="http://schemas.microsoft.com/office/drawing/2014/main" id="{1E5C829B-11AF-4AE2-BEDA-5A81218A50D7}"/>
            </a:ext>
          </a:extLst>
        </xdr:cNvPr>
        <xdr:cNvSpPr/>
      </xdr:nvSpPr>
      <xdr:spPr>
        <a:xfrm>
          <a:off x="13578840" y="14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83820</xdr:rowOff>
    </xdr:from>
    <xdr:to>
      <xdr:col>85</xdr:col>
      <xdr:colOff>127000</xdr:colOff>
      <xdr:row>86</xdr:row>
      <xdr:rowOff>95250</xdr:rowOff>
    </xdr:to>
    <xdr:cxnSp macro="">
      <xdr:nvCxnSpPr>
        <xdr:cNvPr id="372" name="直線コネクタ 371">
          <a:extLst>
            <a:ext uri="{FF2B5EF4-FFF2-40B4-BE49-F238E27FC236}">
              <a16:creationId xmlns:a16="http://schemas.microsoft.com/office/drawing/2014/main" id="{5435486F-87E1-4530-9AD1-67153C111199}"/>
            </a:ext>
          </a:extLst>
        </xdr:cNvPr>
        <xdr:cNvCxnSpPr/>
      </xdr:nvCxnSpPr>
      <xdr:spPr>
        <a:xfrm>
          <a:off x="13629640" y="14500860"/>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19957</xdr:rowOff>
    </xdr:from>
    <xdr:to>
      <xdr:col>76</xdr:col>
      <xdr:colOff>165100</xdr:colOff>
      <xdr:row>86</xdr:row>
      <xdr:rowOff>121557</xdr:rowOff>
    </xdr:to>
    <xdr:sp macro="" textlink="">
      <xdr:nvSpPr>
        <xdr:cNvPr id="373" name="楕円 372">
          <a:extLst>
            <a:ext uri="{FF2B5EF4-FFF2-40B4-BE49-F238E27FC236}">
              <a16:creationId xmlns:a16="http://schemas.microsoft.com/office/drawing/2014/main" id="{930A2F38-C87E-4F66-88DC-C1D987DE2B42}"/>
            </a:ext>
          </a:extLst>
        </xdr:cNvPr>
        <xdr:cNvSpPr/>
      </xdr:nvSpPr>
      <xdr:spPr>
        <a:xfrm>
          <a:off x="12804140" y="1443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70757</xdr:rowOff>
    </xdr:from>
    <xdr:to>
      <xdr:col>81</xdr:col>
      <xdr:colOff>50800</xdr:colOff>
      <xdr:row>86</xdr:row>
      <xdr:rowOff>83820</xdr:rowOff>
    </xdr:to>
    <xdr:cxnSp macro="">
      <xdr:nvCxnSpPr>
        <xdr:cNvPr id="374" name="直線コネクタ 373">
          <a:extLst>
            <a:ext uri="{FF2B5EF4-FFF2-40B4-BE49-F238E27FC236}">
              <a16:creationId xmlns:a16="http://schemas.microsoft.com/office/drawing/2014/main" id="{2A501EE6-7058-4FB4-973A-856424794187}"/>
            </a:ext>
          </a:extLst>
        </xdr:cNvPr>
        <xdr:cNvCxnSpPr/>
      </xdr:nvCxnSpPr>
      <xdr:spPr>
        <a:xfrm>
          <a:off x="12854940" y="14487797"/>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18324</xdr:rowOff>
    </xdr:from>
    <xdr:to>
      <xdr:col>72</xdr:col>
      <xdr:colOff>38100</xdr:colOff>
      <xdr:row>86</xdr:row>
      <xdr:rowOff>119924</xdr:rowOff>
    </xdr:to>
    <xdr:sp macro="" textlink="">
      <xdr:nvSpPr>
        <xdr:cNvPr id="375" name="楕円 374">
          <a:extLst>
            <a:ext uri="{FF2B5EF4-FFF2-40B4-BE49-F238E27FC236}">
              <a16:creationId xmlns:a16="http://schemas.microsoft.com/office/drawing/2014/main" id="{6F80F5A7-F182-4A88-BDB7-8F26687F2BAC}"/>
            </a:ext>
          </a:extLst>
        </xdr:cNvPr>
        <xdr:cNvSpPr/>
      </xdr:nvSpPr>
      <xdr:spPr>
        <a:xfrm>
          <a:off x="12029440" y="144353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69124</xdr:rowOff>
    </xdr:from>
    <xdr:to>
      <xdr:col>76</xdr:col>
      <xdr:colOff>114300</xdr:colOff>
      <xdr:row>86</xdr:row>
      <xdr:rowOff>70757</xdr:rowOff>
    </xdr:to>
    <xdr:cxnSp macro="">
      <xdr:nvCxnSpPr>
        <xdr:cNvPr id="376" name="直線コネクタ 375">
          <a:extLst>
            <a:ext uri="{FF2B5EF4-FFF2-40B4-BE49-F238E27FC236}">
              <a16:creationId xmlns:a16="http://schemas.microsoft.com/office/drawing/2014/main" id="{FD04CA82-B23F-4153-B88D-F968D6AD9D33}"/>
            </a:ext>
          </a:extLst>
        </xdr:cNvPr>
        <xdr:cNvCxnSpPr/>
      </xdr:nvCxnSpPr>
      <xdr:spPr>
        <a:xfrm>
          <a:off x="12072620" y="14486164"/>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5262</xdr:rowOff>
    </xdr:from>
    <xdr:to>
      <xdr:col>67</xdr:col>
      <xdr:colOff>101600</xdr:colOff>
      <xdr:row>86</xdr:row>
      <xdr:rowOff>106862</xdr:rowOff>
    </xdr:to>
    <xdr:sp macro="" textlink="">
      <xdr:nvSpPr>
        <xdr:cNvPr id="377" name="楕円 376">
          <a:extLst>
            <a:ext uri="{FF2B5EF4-FFF2-40B4-BE49-F238E27FC236}">
              <a16:creationId xmlns:a16="http://schemas.microsoft.com/office/drawing/2014/main" id="{78598223-0C43-4E85-ABE7-D7C3A63D8FD6}"/>
            </a:ext>
          </a:extLst>
        </xdr:cNvPr>
        <xdr:cNvSpPr/>
      </xdr:nvSpPr>
      <xdr:spPr>
        <a:xfrm>
          <a:off x="11231880" y="1442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56062</xdr:rowOff>
    </xdr:from>
    <xdr:to>
      <xdr:col>71</xdr:col>
      <xdr:colOff>177800</xdr:colOff>
      <xdr:row>86</xdr:row>
      <xdr:rowOff>69124</xdr:rowOff>
    </xdr:to>
    <xdr:cxnSp macro="">
      <xdr:nvCxnSpPr>
        <xdr:cNvPr id="378" name="直線コネクタ 377">
          <a:extLst>
            <a:ext uri="{FF2B5EF4-FFF2-40B4-BE49-F238E27FC236}">
              <a16:creationId xmlns:a16="http://schemas.microsoft.com/office/drawing/2014/main" id="{95FB60E0-C9C3-42FB-8CA6-4D905FA08CBE}"/>
            </a:ext>
          </a:extLst>
        </xdr:cNvPr>
        <xdr:cNvCxnSpPr/>
      </xdr:nvCxnSpPr>
      <xdr:spPr>
        <a:xfrm>
          <a:off x="11282680" y="14473102"/>
          <a:ext cx="78994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379" name="n_1aveValue【消防施設】&#10;有形固定資産減価償却率">
          <a:extLst>
            <a:ext uri="{FF2B5EF4-FFF2-40B4-BE49-F238E27FC236}">
              <a16:creationId xmlns:a16="http://schemas.microsoft.com/office/drawing/2014/main" id="{87C44CCD-72C0-440D-B91C-1A6594DA242C}"/>
            </a:ext>
          </a:extLst>
        </xdr:cNvPr>
        <xdr:cNvSpPr txBox="1"/>
      </xdr:nvSpPr>
      <xdr:spPr>
        <a:xfrm>
          <a:off x="1343724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74403</xdr:rowOff>
    </xdr:from>
    <xdr:ext cx="405111" cy="259045"/>
    <xdr:sp macro="" textlink="">
      <xdr:nvSpPr>
        <xdr:cNvPr id="380" name="n_2aveValue【消防施設】&#10;有形固定資産減価償却率">
          <a:extLst>
            <a:ext uri="{FF2B5EF4-FFF2-40B4-BE49-F238E27FC236}">
              <a16:creationId xmlns:a16="http://schemas.microsoft.com/office/drawing/2014/main" id="{8CC529C2-0BF5-4521-AC0D-CBEDB9A1A69D}"/>
            </a:ext>
          </a:extLst>
        </xdr:cNvPr>
        <xdr:cNvSpPr txBox="1"/>
      </xdr:nvSpPr>
      <xdr:spPr>
        <a:xfrm>
          <a:off x="126752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160945</xdr:rowOff>
    </xdr:from>
    <xdr:ext cx="405111" cy="259045"/>
    <xdr:sp macro="" textlink="">
      <xdr:nvSpPr>
        <xdr:cNvPr id="381" name="n_3aveValue【消防施設】&#10;有形固定資産減価償却率">
          <a:extLst>
            <a:ext uri="{FF2B5EF4-FFF2-40B4-BE49-F238E27FC236}">
              <a16:creationId xmlns:a16="http://schemas.microsoft.com/office/drawing/2014/main" id="{6D4A2CF4-1491-4429-BB36-B6B208E60D44}"/>
            </a:ext>
          </a:extLst>
        </xdr:cNvPr>
        <xdr:cNvSpPr txBox="1"/>
      </xdr:nvSpPr>
      <xdr:spPr>
        <a:xfrm>
          <a:off x="11900544" y="1373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157678</xdr:rowOff>
    </xdr:from>
    <xdr:ext cx="405111" cy="259045"/>
    <xdr:sp macro="" textlink="">
      <xdr:nvSpPr>
        <xdr:cNvPr id="382" name="n_4aveValue【消防施設】&#10;有形固定資産減価償却率">
          <a:extLst>
            <a:ext uri="{FF2B5EF4-FFF2-40B4-BE49-F238E27FC236}">
              <a16:creationId xmlns:a16="http://schemas.microsoft.com/office/drawing/2014/main" id="{1CEE9D0F-7F54-479F-9ECE-64DADAEA8077}"/>
            </a:ext>
          </a:extLst>
        </xdr:cNvPr>
        <xdr:cNvSpPr txBox="1"/>
      </xdr:nvSpPr>
      <xdr:spPr>
        <a:xfrm>
          <a:off x="11102984" y="1373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125747</xdr:rowOff>
    </xdr:from>
    <xdr:ext cx="405111" cy="259045"/>
    <xdr:sp macro="" textlink="">
      <xdr:nvSpPr>
        <xdr:cNvPr id="383" name="n_1mainValue【消防施設】&#10;有形固定資産減価償却率">
          <a:extLst>
            <a:ext uri="{FF2B5EF4-FFF2-40B4-BE49-F238E27FC236}">
              <a16:creationId xmlns:a16="http://schemas.microsoft.com/office/drawing/2014/main" id="{7AF0B685-49AD-49D6-BB01-3DB5F0FA3607}"/>
            </a:ext>
          </a:extLst>
        </xdr:cNvPr>
        <xdr:cNvSpPr txBox="1"/>
      </xdr:nvSpPr>
      <xdr:spPr>
        <a:xfrm>
          <a:off x="13437244" y="1454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112684</xdr:rowOff>
    </xdr:from>
    <xdr:ext cx="405111" cy="259045"/>
    <xdr:sp macro="" textlink="">
      <xdr:nvSpPr>
        <xdr:cNvPr id="384" name="n_2mainValue【消防施設】&#10;有形固定資産減価償却率">
          <a:extLst>
            <a:ext uri="{FF2B5EF4-FFF2-40B4-BE49-F238E27FC236}">
              <a16:creationId xmlns:a16="http://schemas.microsoft.com/office/drawing/2014/main" id="{F3FC0E94-677F-4E2A-AF56-EDC4D27B8759}"/>
            </a:ext>
          </a:extLst>
        </xdr:cNvPr>
        <xdr:cNvSpPr txBox="1"/>
      </xdr:nvSpPr>
      <xdr:spPr>
        <a:xfrm>
          <a:off x="12675244" y="1452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111051</xdr:rowOff>
    </xdr:from>
    <xdr:ext cx="405111" cy="259045"/>
    <xdr:sp macro="" textlink="">
      <xdr:nvSpPr>
        <xdr:cNvPr id="385" name="n_3mainValue【消防施設】&#10;有形固定資産減価償却率">
          <a:extLst>
            <a:ext uri="{FF2B5EF4-FFF2-40B4-BE49-F238E27FC236}">
              <a16:creationId xmlns:a16="http://schemas.microsoft.com/office/drawing/2014/main" id="{F8C7CBDA-D337-4D87-AD54-1D77245ADC89}"/>
            </a:ext>
          </a:extLst>
        </xdr:cNvPr>
        <xdr:cNvSpPr txBox="1"/>
      </xdr:nvSpPr>
      <xdr:spPr>
        <a:xfrm>
          <a:off x="11900544" y="1452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97989</xdr:rowOff>
    </xdr:from>
    <xdr:ext cx="405111" cy="259045"/>
    <xdr:sp macro="" textlink="">
      <xdr:nvSpPr>
        <xdr:cNvPr id="386" name="n_4mainValue【消防施設】&#10;有形固定資産減価償却率">
          <a:extLst>
            <a:ext uri="{FF2B5EF4-FFF2-40B4-BE49-F238E27FC236}">
              <a16:creationId xmlns:a16="http://schemas.microsoft.com/office/drawing/2014/main" id="{33E72650-C498-43B6-9E03-ABC826F0BDE7}"/>
            </a:ext>
          </a:extLst>
        </xdr:cNvPr>
        <xdr:cNvSpPr txBox="1"/>
      </xdr:nvSpPr>
      <xdr:spPr>
        <a:xfrm>
          <a:off x="11102984" y="14515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7" name="正方形/長方形 386">
          <a:extLst>
            <a:ext uri="{FF2B5EF4-FFF2-40B4-BE49-F238E27FC236}">
              <a16:creationId xmlns:a16="http://schemas.microsoft.com/office/drawing/2014/main" id="{5412234E-D87E-4B32-BF59-27D4210532A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8" name="正方形/長方形 387">
          <a:extLst>
            <a:ext uri="{FF2B5EF4-FFF2-40B4-BE49-F238E27FC236}">
              <a16:creationId xmlns:a16="http://schemas.microsoft.com/office/drawing/2014/main" id="{F48B5723-4703-4201-ACF9-11CD37C1E88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9" name="正方形/長方形 388">
          <a:extLst>
            <a:ext uri="{FF2B5EF4-FFF2-40B4-BE49-F238E27FC236}">
              <a16:creationId xmlns:a16="http://schemas.microsoft.com/office/drawing/2014/main" id="{6767EE2A-3FAF-4106-B768-BE4F9E1AF7C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0" name="正方形/長方形 389">
          <a:extLst>
            <a:ext uri="{FF2B5EF4-FFF2-40B4-BE49-F238E27FC236}">
              <a16:creationId xmlns:a16="http://schemas.microsoft.com/office/drawing/2014/main" id="{ABE949F8-2632-4D31-B45C-3A3F884B2FA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1" name="正方形/長方形 390">
          <a:extLst>
            <a:ext uri="{FF2B5EF4-FFF2-40B4-BE49-F238E27FC236}">
              <a16:creationId xmlns:a16="http://schemas.microsoft.com/office/drawing/2014/main" id="{0F839FA1-0D34-4744-90D2-EE36B5A5B3B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2" name="正方形/長方形 391">
          <a:extLst>
            <a:ext uri="{FF2B5EF4-FFF2-40B4-BE49-F238E27FC236}">
              <a16:creationId xmlns:a16="http://schemas.microsoft.com/office/drawing/2014/main" id="{175232C8-393C-4043-9958-9D1C86F60DA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3" name="正方形/長方形 392">
          <a:extLst>
            <a:ext uri="{FF2B5EF4-FFF2-40B4-BE49-F238E27FC236}">
              <a16:creationId xmlns:a16="http://schemas.microsoft.com/office/drawing/2014/main" id="{9121740F-CEE7-4DB7-A229-980CC1F2596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4" name="正方形/長方形 393">
          <a:extLst>
            <a:ext uri="{FF2B5EF4-FFF2-40B4-BE49-F238E27FC236}">
              <a16:creationId xmlns:a16="http://schemas.microsoft.com/office/drawing/2014/main" id="{7DA5D435-81C0-420E-AEF4-1D1E730BC79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5" name="テキスト ボックス 394">
          <a:extLst>
            <a:ext uri="{FF2B5EF4-FFF2-40B4-BE49-F238E27FC236}">
              <a16:creationId xmlns:a16="http://schemas.microsoft.com/office/drawing/2014/main" id="{F3BAEC9B-F8CA-4D0D-889C-77D24F8FFD0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6" name="直線コネクタ 395">
          <a:extLst>
            <a:ext uri="{FF2B5EF4-FFF2-40B4-BE49-F238E27FC236}">
              <a16:creationId xmlns:a16="http://schemas.microsoft.com/office/drawing/2014/main" id="{367F1C03-0F26-4542-9837-D306C72DDAA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7" name="直線コネクタ 396">
          <a:extLst>
            <a:ext uri="{FF2B5EF4-FFF2-40B4-BE49-F238E27FC236}">
              <a16:creationId xmlns:a16="http://schemas.microsoft.com/office/drawing/2014/main" id="{BED4BAE3-D89A-4040-B6D4-EDA029A99C8D}"/>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8" name="テキスト ボックス 397">
          <a:extLst>
            <a:ext uri="{FF2B5EF4-FFF2-40B4-BE49-F238E27FC236}">
              <a16:creationId xmlns:a16="http://schemas.microsoft.com/office/drawing/2014/main" id="{7617CE3B-998A-46FB-99F1-88CFF4FFB13C}"/>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9" name="直線コネクタ 398">
          <a:extLst>
            <a:ext uri="{FF2B5EF4-FFF2-40B4-BE49-F238E27FC236}">
              <a16:creationId xmlns:a16="http://schemas.microsoft.com/office/drawing/2014/main" id="{D56DCC96-54B6-44E0-B3CF-6123B50D2D0A}"/>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0" name="テキスト ボックス 399">
          <a:extLst>
            <a:ext uri="{FF2B5EF4-FFF2-40B4-BE49-F238E27FC236}">
              <a16:creationId xmlns:a16="http://schemas.microsoft.com/office/drawing/2014/main" id="{D3F3068C-07C1-496A-89BB-89C08C48D86B}"/>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1" name="直線コネクタ 400">
          <a:extLst>
            <a:ext uri="{FF2B5EF4-FFF2-40B4-BE49-F238E27FC236}">
              <a16:creationId xmlns:a16="http://schemas.microsoft.com/office/drawing/2014/main" id="{5581BFD3-2284-48E0-A852-ED4D94D48184}"/>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2" name="テキスト ボックス 401">
          <a:extLst>
            <a:ext uri="{FF2B5EF4-FFF2-40B4-BE49-F238E27FC236}">
              <a16:creationId xmlns:a16="http://schemas.microsoft.com/office/drawing/2014/main" id="{3180EA43-A28B-440E-82F7-E584747D6A59}"/>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3" name="直線コネクタ 402">
          <a:extLst>
            <a:ext uri="{FF2B5EF4-FFF2-40B4-BE49-F238E27FC236}">
              <a16:creationId xmlns:a16="http://schemas.microsoft.com/office/drawing/2014/main" id="{5A6CB4D4-FDCF-4689-8A6E-78EFE3589B18}"/>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4" name="テキスト ボックス 403">
          <a:extLst>
            <a:ext uri="{FF2B5EF4-FFF2-40B4-BE49-F238E27FC236}">
              <a16:creationId xmlns:a16="http://schemas.microsoft.com/office/drawing/2014/main" id="{ADD3FBFD-B205-405C-8B2F-C7D637794DF1}"/>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5" name="直線コネクタ 404">
          <a:extLst>
            <a:ext uri="{FF2B5EF4-FFF2-40B4-BE49-F238E27FC236}">
              <a16:creationId xmlns:a16="http://schemas.microsoft.com/office/drawing/2014/main" id="{19F92DBC-2A09-4CAF-96E6-7B42E321112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6" name="テキスト ボックス 405">
          <a:extLst>
            <a:ext uri="{FF2B5EF4-FFF2-40B4-BE49-F238E27FC236}">
              <a16:creationId xmlns:a16="http://schemas.microsoft.com/office/drawing/2014/main" id="{0CB62779-6953-4C16-AF19-7BD3EE11CD7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7" name="【消防施設】&#10;一人当たり面積グラフ枠">
          <a:extLst>
            <a:ext uri="{FF2B5EF4-FFF2-40B4-BE49-F238E27FC236}">
              <a16:creationId xmlns:a16="http://schemas.microsoft.com/office/drawing/2014/main" id="{D394E75A-E8DB-4E9D-B66E-19561C4928FC}"/>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408" name="直線コネクタ 407">
          <a:extLst>
            <a:ext uri="{FF2B5EF4-FFF2-40B4-BE49-F238E27FC236}">
              <a16:creationId xmlns:a16="http://schemas.microsoft.com/office/drawing/2014/main" id="{E09E34DF-0A40-4A70-91F1-28E71842FDF6}"/>
            </a:ext>
          </a:extLst>
        </xdr:cNvPr>
        <xdr:cNvCxnSpPr/>
      </xdr:nvCxnSpPr>
      <xdr:spPr>
        <a:xfrm flipV="1">
          <a:off x="19509104" y="13274802"/>
          <a:ext cx="0" cy="115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409" name="【消防施設】&#10;一人当たり面積最小値テキスト">
          <a:extLst>
            <a:ext uri="{FF2B5EF4-FFF2-40B4-BE49-F238E27FC236}">
              <a16:creationId xmlns:a16="http://schemas.microsoft.com/office/drawing/2014/main" id="{0C9AA05F-250D-4822-846E-A1A1E9411039}"/>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410" name="直線コネクタ 409">
          <a:extLst>
            <a:ext uri="{FF2B5EF4-FFF2-40B4-BE49-F238E27FC236}">
              <a16:creationId xmlns:a16="http://schemas.microsoft.com/office/drawing/2014/main" id="{4E6355F7-DAAF-44C0-B777-4AA2EC67266F}"/>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411" name="【消防施設】&#10;一人当たり面積最大値テキスト">
          <a:extLst>
            <a:ext uri="{FF2B5EF4-FFF2-40B4-BE49-F238E27FC236}">
              <a16:creationId xmlns:a16="http://schemas.microsoft.com/office/drawing/2014/main" id="{99F02A29-3E22-4430-9B9E-50D46D192294}"/>
            </a:ext>
          </a:extLst>
        </xdr:cNvPr>
        <xdr:cNvSpPr txBox="1"/>
      </xdr:nvSpPr>
      <xdr:spPr>
        <a:xfrm>
          <a:off x="19547840" y="130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412" name="直線コネクタ 411">
          <a:extLst>
            <a:ext uri="{FF2B5EF4-FFF2-40B4-BE49-F238E27FC236}">
              <a16:creationId xmlns:a16="http://schemas.microsoft.com/office/drawing/2014/main" id="{2C2138DE-0E65-4C27-B29E-B794EAA658A2}"/>
            </a:ext>
          </a:extLst>
        </xdr:cNvPr>
        <xdr:cNvCxnSpPr/>
      </xdr:nvCxnSpPr>
      <xdr:spPr>
        <a:xfrm>
          <a:off x="19443700" y="13274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413" name="【消防施設】&#10;一人当たり面積平均値テキスト">
          <a:extLst>
            <a:ext uri="{FF2B5EF4-FFF2-40B4-BE49-F238E27FC236}">
              <a16:creationId xmlns:a16="http://schemas.microsoft.com/office/drawing/2014/main" id="{6823D64F-3278-4973-A5CC-0E528E9F92A0}"/>
            </a:ext>
          </a:extLst>
        </xdr:cNvPr>
        <xdr:cNvSpPr txBox="1"/>
      </xdr:nvSpPr>
      <xdr:spPr>
        <a:xfrm>
          <a:off x="19547840" y="13915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414" name="フローチャート: 判断 413">
          <a:extLst>
            <a:ext uri="{FF2B5EF4-FFF2-40B4-BE49-F238E27FC236}">
              <a16:creationId xmlns:a16="http://schemas.microsoft.com/office/drawing/2014/main" id="{1B7DFBBE-2BAA-4BFD-8365-6157482B8F22}"/>
            </a:ext>
          </a:extLst>
        </xdr:cNvPr>
        <xdr:cNvSpPr/>
      </xdr:nvSpPr>
      <xdr:spPr>
        <a:xfrm>
          <a:off x="19458940" y="14063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415" name="フローチャート: 判断 414">
          <a:extLst>
            <a:ext uri="{FF2B5EF4-FFF2-40B4-BE49-F238E27FC236}">
              <a16:creationId xmlns:a16="http://schemas.microsoft.com/office/drawing/2014/main" id="{0049D6F8-BAD7-4575-B16D-2689E4E1BEF1}"/>
            </a:ext>
          </a:extLst>
        </xdr:cNvPr>
        <xdr:cNvSpPr/>
      </xdr:nvSpPr>
      <xdr:spPr>
        <a:xfrm>
          <a:off x="1873504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161037</xdr:rowOff>
    </xdr:from>
    <xdr:to>
      <xdr:col>107</xdr:col>
      <xdr:colOff>101600</xdr:colOff>
      <xdr:row>83</xdr:row>
      <xdr:rowOff>91187</xdr:rowOff>
    </xdr:to>
    <xdr:sp macro="" textlink="">
      <xdr:nvSpPr>
        <xdr:cNvPr id="416" name="フローチャート: 判断 415">
          <a:extLst>
            <a:ext uri="{FF2B5EF4-FFF2-40B4-BE49-F238E27FC236}">
              <a16:creationId xmlns:a16="http://schemas.microsoft.com/office/drawing/2014/main" id="{F3E68ECC-27D0-4724-9DAC-F9D3B66BE498}"/>
            </a:ext>
          </a:extLst>
        </xdr:cNvPr>
        <xdr:cNvSpPr/>
      </xdr:nvSpPr>
      <xdr:spPr>
        <a:xfrm>
          <a:off x="17937480" y="139075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1015</xdr:rowOff>
    </xdr:from>
    <xdr:to>
      <xdr:col>102</xdr:col>
      <xdr:colOff>165100</xdr:colOff>
      <xdr:row>83</xdr:row>
      <xdr:rowOff>102615</xdr:rowOff>
    </xdr:to>
    <xdr:sp macro="" textlink="">
      <xdr:nvSpPr>
        <xdr:cNvPr id="417" name="フローチャート: 判断 416">
          <a:extLst>
            <a:ext uri="{FF2B5EF4-FFF2-40B4-BE49-F238E27FC236}">
              <a16:creationId xmlns:a16="http://schemas.microsoft.com/office/drawing/2014/main" id="{9928EC7C-BA0C-4F29-BD3C-3183CA063989}"/>
            </a:ext>
          </a:extLst>
        </xdr:cNvPr>
        <xdr:cNvSpPr/>
      </xdr:nvSpPr>
      <xdr:spPr>
        <a:xfrm>
          <a:off x="17162780" y="139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14732</xdr:rowOff>
    </xdr:from>
    <xdr:to>
      <xdr:col>98</xdr:col>
      <xdr:colOff>38100</xdr:colOff>
      <xdr:row>83</xdr:row>
      <xdr:rowOff>116332</xdr:rowOff>
    </xdr:to>
    <xdr:sp macro="" textlink="">
      <xdr:nvSpPr>
        <xdr:cNvPr id="418" name="フローチャート: 判断 417">
          <a:extLst>
            <a:ext uri="{FF2B5EF4-FFF2-40B4-BE49-F238E27FC236}">
              <a16:creationId xmlns:a16="http://schemas.microsoft.com/office/drawing/2014/main" id="{78AD3304-E878-4116-8353-730BDA72C735}"/>
            </a:ext>
          </a:extLst>
        </xdr:cNvPr>
        <xdr:cNvSpPr/>
      </xdr:nvSpPr>
      <xdr:spPr>
        <a:xfrm>
          <a:off x="16388080" y="139288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3A561DF3-166E-4549-A1F2-ED70B20A94CB}"/>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14CB37CA-348D-46D0-BB8B-AA3C4F066D7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7B13C3E7-CC63-4E22-87C2-75F2933C215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079FC79C-677A-412B-A6E8-F848E59ED13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EF894386-BE48-4CAE-A8A0-36AD8674A76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1015</xdr:rowOff>
    </xdr:from>
    <xdr:to>
      <xdr:col>116</xdr:col>
      <xdr:colOff>114300</xdr:colOff>
      <xdr:row>85</xdr:row>
      <xdr:rowOff>102615</xdr:rowOff>
    </xdr:to>
    <xdr:sp macro="" textlink="">
      <xdr:nvSpPr>
        <xdr:cNvPr id="424" name="楕円 423">
          <a:extLst>
            <a:ext uri="{FF2B5EF4-FFF2-40B4-BE49-F238E27FC236}">
              <a16:creationId xmlns:a16="http://schemas.microsoft.com/office/drawing/2014/main" id="{89A9948B-4F3A-4BEE-B6F4-04FDB2D05358}"/>
            </a:ext>
          </a:extLst>
        </xdr:cNvPr>
        <xdr:cNvSpPr/>
      </xdr:nvSpPr>
      <xdr:spPr>
        <a:xfrm>
          <a:off x="19458940" y="142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150892</xdr:rowOff>
    </xdr:from>
    <xdr:ext cx="469744" cy="259045"/>
    <xdr:sp macro="" textlink="">
      <xdr:nvSpPr>
        <xdr:cNvPr id="425" name="【消防施設】&#10;一人当たり面積該当値テキスト">
          <a:extLst>
            <a:ext uri="{FF2B5EF4-FFF2-40B4-BE49-F238E27FC236}">
              <a16:creationId xmlns:a16="http://schemas.microsoft.com/office/drawing/2014/main" id="{31678D4F-CC62-4BC0-AAE5-EEC6D99825CD}"/>
            </a:ext>
          </a:extLst>
        </xdr:cNvPr>
        <xdr:cNvSpPr txBox="1"/>
      </xdr:nvSpPr>
      <xdr:spPr>
        <a:xfrm>
          <a:off x="19547840" y="1423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1015</xdr:rowOff>
    </xdr:from>
    <xdr:to>
      <xdr:col>112</xdr:col>
      <xdr:colOff>38100</xdr:colOff>
      <xdr:row>85</xdr:row>
      <xdr:rowOff>102615</xdr:rowOff>
    </xdr:to>
    <xdr:sp macro="" textlink="">
      <xdr:nvSpPr>
        <xdr:cNvPr id="426" name="楕円 425">
          <a:extLst>
            <a:ext uri="{FF2B5EF4-FFF2-40B4-BE49-F238E27FC236}">
              <a16:creationId xmlns:a16="http://schemas.microsoft.com/office/drawing/2014/main" id="{E2AF2402-8CCF-469F-9649-01A3B00BD8DA}"/>
            </a:ext>
          </a:extLst>
        </xdr:cNvPr>
        <xdr:cNvSpPr/>
      </xdr:nvSpPr>
      <xdr:spPr>
        <a:xfrm>
          <a:off x="18735040" y="142504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51815</xdr:rowOff>
    </xdr:from>
    <xdr:to>
      <xdr:col>116</xdr:col>
      <xdr:colOff>63500</xdr:colOff>
      <xdr:row>85</xdr:row>
      <xdr:rowOff>51815</xdr:rowOff>
    </xdr:to>
    <xdr:cxnSp macro="">
      <xdr:nvCxnSpPr>
        <xdr:cNvPr id="427" name="直線コネクタ 426">
          <a:extLst>
            <a:ext uri="{FF2B5EF4-FFF2-40B4-BE49-F238E27FC236}">
              <a16:creationId xmlns:a16="http://schemas.microsoft.com/office/drawing/2014/main" id="{03390839-CA15-4ACA-B8B2-D182900662AD}"/>
            </a:ext>
          </a:extLst>
        </xdr:cNvPr>
        <xdr:cNvCxnSpPr/>
      </xdr:nvCxnSpPr>
      <xdr:spPr>
        <a:xfrm>
          <a:off x="18778220" y="1430121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428" name="楕円 427">
          <a:extLst>
            <a:ext uri="{FF2B5EF4-FFF2-40B4-BE49-F238E27FC236}">
              <a16:creationId xmlns:a16="http://schemas.microsoft.com/office/drawing/2014/main" id="{40AF711A-7E07-46A2-8C1C-E8183DDD7A1D}"/>
            </a:ext>
          </a:extLst>
        </xdr:cNvPr>
        <xdr:cNvSpPr/>
      </xdr:nvSpPr>
      <xdr:spPr>
        <a:xfrm>
          <a:off x="17937480" y="1425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51815</xdr:rowOff>
    </xdr:from>
    <xdr:to>
      <xdr:col>111</xdr:col>
      <xdr:colOff>177800</xdr:colOff>
      <xdr:row>85</xdr:row>
      <xdr:rowOff>54102</xdr:rowOff>
    </xdr:to>
    <xdr:cxnSp macro="">
      <xdr:nvCxnSpPr>
        <xdr:cNvPr id="429" name="直線コネクタ 428">
          <a:extLst>
            <a:ext uri="{FF2B5EF4-FFF2-40B4-BE49-F238E27FC236}">
              <a16:creationId xmlns:a16="http://schemas.microsoft.com/office/drawing/2014/main" id="{630ACEC6-2475-4352-A313-E885537D79F1}"/>
            </a:ext>
          </a:extLst>
        </xdr:cNvPr>
        <xdr:cNvCxnSpPr/>
      </xdr:nvCxnSpPr>
      <xdr:spPr>
        <a:xfrm flipV="1">
          <a:off x="17988280" y="14301215"/>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430" name="楕円 429">
          <a:extLst>
            <a:ext uri="{FF2B5EF4-FFF2-40B4-BE49-F238E27FC236}">
              <a16:creationId xmlns:a16="http://schemas.microsoft.com/office/drawing/2014/main" id="{22F3DDFD-FE11-46B4-903E-88F3719D6218}"/>
            </a:ext>
          </a:extLst>
        </xdr:cNvPr>
        <xdr:cNvSpPr/>
      </xdr:nvSpPr>
      <xdr:spPr>
        <a:xfrm>
          <a:off x="17162780" y="142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58674</xdr:rowOff>
    </xdr:to>
    <xdr:cxnSp macro="">
      <xdr:nvCxnSpPr>
        <xdr:cNvPr id="431" name="直線コネクタ 430">
          <a:extLst>
            <a:ext uri="{FF2B5EF4-FFF2-40B4-BE49-F238E27FC236}">
              <a16:creationId xmlns:a16="http://schemas.microsoft.com/office/drawing/2014/main" id="{ADFC5F52-5EB0-472A-BCC4-5DABB72B20D9}"/>
            </a:ext>
          </a:extLst>
        </xdr:cNvPr>
        <xdr:cNvCxnSpPr/>
      </xdr:nvCxnSpPr>
      <xdr:spPr>
        <a:xfrm flipV="1">
          <a:off x="17213580" y="1430350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10161</xdr:rowOff>
    </xdr:from>
    <xdr:to>
      <xdr:col>98</xdr:col>
      <xdr:colOff>38100</xdr:colOff>
      <xdr:row>85</xdr:row>
      <xdr:rowOff>111761</xdr:rowOff>
    </xdr:to>
    <xdr:sp macro="" textlink="">
      <xdr:nvSpPr>
        <xdr:cNvPr id="432" name="楕円 431">
          <a:extLst>
            <a:ext uri="{FF2B5EF4-FFF2-40B4-BE49-F238E27FC236}">
              <a16:creationId xmlns:a16="http://schemas.microsoft.com/office/drawing/2014/main" id="{386472FF-F5D7-44BB-8637-F3D4680C5D07}"/>
            </a:ext>
          </a:extLst>
        </xdr:cNvPr>
        <xdr:cNvSpPr/>
      </xdr:nvSpPr>
      <xdr:spPr>
        <a:xfrm>
          <a:off x="16388080" y="142595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58674</xdr:rowOff>
    </xdr:from>
    <xdr:to>
      <xdr:col>102</xdr:col>
      <xdr:colOff>114300</xdr:colOff>
      <xdr:row>85</xdr:row>
      <xdr:rowOff>60961</xdr:rowOff>
    </xdr:to>
    <xdr:cxnSp macro="">
      <xdr:nvCxnSpPr>
        <xdr:cNvPr id="433" name="直線コネクタ 432">
          <a:extLst>
            <a:ext uri="{FF2B5EF4-FFF2-40B4-BE49-F238E27FC236}">
              <a16:creationId xmlns:a16="http://schemas.microsoft.com/office/drawing/2014/main" id="{DE5EDCF3-CCDE-46DA-B666-89B6D3C1B95F}"/>
            </a:ext>
          </a:extLst>
        </xdr:cNvPr>
        <xdr:cNvCxnSpPr/>
      </xdr:nvCxnSpPr>
      <xdr:spPr>
        <a:xfrm flipV="1">
          <a:off x="16431260" y="14308074"/>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434" name="n_1aveValue【消防施設】&#10;一人当たり面積">
          <a:extLst>
            <a:ext uri="{FF2B5EF4-FFF2-40B4-BE49-F238E27FC236}">
              <a16:creationId xmlns:a16="http://schemas.microsoft.com/office/drawing/2014/main" id="{D31F0A7F-7750-43F4-B004-8D772EF70E36}"/>
            </a:ext>
          </a:extLst>
        </xdr:cNvPr>
        <xdr:cNvSpPr txBox="1"/>
      </xdr:nvSpPr>
      <xdr:spPr>
        <a:xfrm>
          <a:off x="18561127"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107714</xdr:rowOff>
    </xdr:from>
    <xdr:ext cx="469744" cy="259045"/>
    <xdr:sp macro="" textlink="">
      <xdr:nvSpPr>
        <xdr:cNvPr id="435" name="n_2aveValue【消防施設】&#10;一人当たり面積">
          <a:extLst>
            <a:ext uri="{FF2B5EF4-FFF2-40B4-BE49-F238E27FC236}">
              <a16:creationId xmlns:a16="http://schemas.microsoft.com/office/drawing/2014/main" id="{BF2F6358-643A-4676-AC0A-971B0535D560}"/>
            </a:ext>
          </a:extLst>
        </xdr:cNvPr>
        <xdr:cNvSpPr txBox="1"/>
      </xdr:nvSpPr>
      <xdr:spPr>
        <a:xfrm>
          <a:off x="17776267" y="1368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119142</xdr:rowOff>
    </xdr:from>
    <xdr:ext cx="469744" cy="259045"/>
    <xdr:sp macro="" textlink="">
      <xdr:nvSpPr>
        <xdr:cNvPr id="436" name="n_3aveValue【消防施設】&#10;一人当たり面積">
          <a:extLst>
            <a:ext uri="{FF2B5EF4-FFF2-40B4-BE49-F238E27FC236}">
              <a16:creationId xmlns:a16="http://schemas.microsoft.com/office/drawing/2014/main" id="{A7A1147B-58F0-43EE-A6EF-E00B80E0441B}"/>
            </a:ext>
          </a:extLst>
        </xdr:cNvPr>
        <xdr:cNvSpPr txBox="1"/>
      </xdr:nvSpPr>
      <xdr:spPr>
        <a:xfrm>
          <a:off x="17001567" y="136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132859</xdr:rowOff>
    </xdr:from>
    <xdr:ext cx="469744" cy="259045"/>
    <xdr:sp macro="" textlink="">
      <xdr:nvSpPr>
        <xdr:cNvPr id="437" name="n_4aveValue【消防施設】&#10;一人当たり面積">
          <a:extLst>
            <a:ext uri="{FF2B5EF4-FFF2-40B4-BE49-F238E27FC236}">
              <a16:creationId xmlns:a16="http://schemas.microsoft.com/office/drawing/2014/main" id="{ACC6E22D-134D-4854-9AE6-F7D4EB999642}"/>
            </a:ext>
          </a:extLst>
        </xdr:cNvPr>
        <xdr:cNvSpPr txBox="1"/>
      </xdr:nvSpPr>
      <xdr:spPr>
        <a:xfrm>
          <a:off x="16226867" y="1371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93742</xdr:rowOff>
    </xdr:from>
    <xdr:ext cx="469744" cy="259045"/>
    <xdr:sp macro="" textlink="">
      <xdr:nvSpPr>
        <xdr:cNvPr id="438" name="n_1mainValue【消防施設】&#10;一人当たり面積">
          <a:extLst>
            <a:ext uri="{FF2B5EF4-FFF2-40B4-BE49-F238E27FC236}">
              <a16:creationId xmlns:a16="http://schemas.microsoft.com/office/drawing/2014/main" id="{EE334E2A-9E52-4C98-BC09-976A6ACD55F2}"/>
            </a:ext>
          </a:extLst>
        </xdr:cNvPr>
        <xdr:cNvSpPr txBox="1"/>
      </xdr:nvSpPr>
      <xdr:spPr>
        <a:xfrm>
          <a:off x="18561127" y="1434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439" name="n_2mainValue【消防施設】&#10;一人当たり面積">
          <a:extLst>
            <a:ext uri="{FF2B5EF4-FFF2-40B4-BE49-F238E27FC236}">
              <a16:creationId xmlns:a16="http://schemas.microsoft.com/office/drawing/2014/main" id="{51C2F5A2-FDAD-4A0D-8CAE-9F849726329A}"/>
            </a:ext>
          </a:extLst>
        </xdr:cNvPr>
        <xdr:cNvSpPr txBox="1"/>
      </xdr:nvSpPr>
      <xdr:spPr>
        <a:xfrm>
          <a:off x="17776267" y="1434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440" name="n_3mainValue【消防施設】&#10;一人当たり面積">
          <a:extLst>
            <a:ext uri="{FF2B5EF4-FFF2-40B4-BE49-F238E27FC236}">
              <a16:creationId xmlns:a16="http://schemas.microsoft.com/office/drawing/2014/main" id="{912F33BE-1C6F-46A0-85E4-D25D4ED20289}"/>
            </a:ext>
          </a:extLst>
        </xdr:cNvPr>
        <xdr:cNvSpPr txBox="1"/>
      </xdr:nvSpPr>
      <xdr:spPr>
        <a:xfrm>
          <a:off x="17001567" y="143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441" name="n_4mainValue【消防施設】&#10;一人当たり面積">
          <a:extLst>
            <a:ext uri="{FF2B5EF4-FFF2-40B4-BE49-F238E27FC236}">
              <a16:creationId xmlns:a16="http://schemas.microsoft.com/office/drawing/2014/main" id="{ED716962-A2F2-4692-9254-89D36265ADF2}"/>
            </a:ext>
          </a:extLst>
        </xdr:cNvPr>
        <xdr:cNvSpPr txBox="1"/>
      </xdr:nvSpPr>
      <xdr:spPr>
        <a:xfrm>
          <a:off x="1622686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a:extLst>
            <a:ext uri="{FF2B5EF4-FFF2-40B4-BE49-F238E27FC236}">
              <a16:creationId xmlns:a16="http://schemas.microsoft.com/office/drawing/2014/main" id="{D9E01FA0-DC56-4BD1-BA03-C7661FC095B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a:extLst>
            <a:ext uri="{FF2B5EF4-FFF2-40B4-BE49-F238E27FC236}">
              <a16:creationId xmlns:a16="http://schemas.microsoft.com/office/drawing/2014/main" id="{09F92E68-8BCB-4284-827D-5127270BEC7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a:extLst>
            <a:ext uri="{FF2B5EF4-FFF2-40B4-BE49-F238E27FC236}">
              <a16:creationId xmlns:a16="http://schemas.microsoft.com/office/drawing/2014/main" id="{030FC897-BF2C-49CC-AB97-D5F6D2247E6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a:extLst>
            <a:ext uri="{FF2B5EF4-FFF2-40B4-BE49-F238E27FC236}">
              <a16:creationId xmlns:a16="http://schemas.microsoft.com/office/drawing/2014/main" id="{6322CD90-3151-4CB7-81EC-5478BB52D20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a:extLst>
            <a:ext uri="{FF2B5EF4-FFF2-40B4-BE49-F238E27FC236}">
              <a16:creationId xmlns:a16="http://schemas.microsoft.com/office/drawing/2014/main" id="{2745B290-81E0-4EF9-8BF2-2BA7EA67074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a:extLst>
            <a:ext uri="{FF2B5EF4-FFF2-40B4-BE49-F238E27FC236}">
              <a16:creationId xmlns:a16="http://schemas.microsoft.com/office/drawing/2014/main" id="{AC5899DE-6213-4DE4-819B-558E87277DF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a:extLst>
            <a:ext uri="{FF2B5EF4-FFF2-40B4-BE49-F238E27FC236}">
              <a16:creationId xmlns:a16="http://schemas.microsoft.com/office/drawing/2014/main" id="{01D2A890-D7FB-48A2-931B-7D343F86DEF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a:extLst>
            <a:ext uri="{FF2B5EF4-FFF2-40B4-BE49-F238E27FC236}">
              <a16:creationId xmlns:a16="http://schemas.microsoft.com/office/drawing/2014/main" id="{1254B91A-CB71-4047-A53F-2F9FC6EA460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a:extLst>
            <a:ext uri="{FF2B5EF4-FFF2-40B4-BE49-F238E27FC236}">
              <a16:creationId xmlns:a16="http://schemas.microsoft.com/office/drawing/2014/main" id="{259E06CF-4F87-4965-ACB1-E2A60360518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a:extLst>
            <a:ext uri="{FF2B5EF4-FFF2-40B4-BE49-F238E27FC236}">
              <a16:creationId xmlns:a16="http://schemas.microsoft.com/office/drawing/2014/main" id="{9CA8805D-BCBB-4505-A7D7-DFA217AFB5A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a:extLst>
            <a:ext uri="{FF2B5EF4-FFF2-40B4-BE49-F238E27FC236}">
              <a16:creationId xmlns:a16="http://schemas.microsoft.com/office/drawing/2014/main" id="{EFC74211-B194-4185-83A1-F345E18F9B9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3" name="直線コネクタ 452">
          <a:extLst>
            <a:ext uri="{FF2B5EF4-FFF2-40B4-BE49-F238E27FC236}">
              <a16:creationId xmlns:a16="http://schemas.microsoft.com/office/drawing/2014/main" id="{CBA529EB-E383-47C9-82BC-F10375C2328C}"/>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4" name="テキスト ボックス 453">
          <a:extLst>
            <a:ext uri="{FF2B5EF4-FFF2-40B4-BE49-F238E27FC236}">
              <a16:creationId xmlns:a16="http://schemas.microsoft.com/office/drawing/2014/main" id="{A43BE002-06EE-4AEB-9F12-BE3F7C411B7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5" name="直線コネクタ 454">
          <a:extLst>
            <a:ext uri="{FF2B5EF4-FFF2-40B4-BE49-F238E27FC236}">
              <a16:creationId xmlns:a16="http://schemas.microsoft.com/office/drawing/2014/main" id="{33582FA6-FFF8-4923-BCE4-7182D3F4B36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6" name="テキスト ボックス 455">
          <a:extLst>
            <a:ext uri="{FF2B5EF4-FFF2-40B4-BE49-F238E27FC236}">
              <a16:creationId xmlns:a16="http://schemas.microsoft.com/office/drawing/2014/main" id="{A6BA0A14-7F43-434E-97FF-4FB41F3BF70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7" name="直線コネクタ 456">
          <a:extLst>
            <a:ext uri="{FF2B5EF4-FFF2-40B4-BE49-F238E27FC236}">
              <a16:creationId xmlns:a16="http://schemas.microsoft.com/office/drawing/2014/main" id="{5FD58DBF-CAA7-4D28-BAA9-4A6A3D69FC5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8" name="テキスト ボックス 457">
          <a:extLst>
            <a:ext uri="{FF2B5EF4-FFF2-40B4-BE49-F238E27FC236}">
              <a16:creationId xmlns:a16="http://schemas.microsoft.com/office/drawing/2014/main" id="{766FF440-9F11-49B7-B49F-6C25BCFD7E8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9" name="直線コネクタ 458">
          <a:extLst>
            <a:ext uri="{FF2B5EF4-FFF2-40B4-BE49-F238E27FC236}">
              <a16:creationId xmlns:a16="http://schemas.microsoft.com/office/drawing/2014/main" id="{8DB70287-B87D-4894-845B-E68B87CE264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0" name="テキスト ボックス 459">
          <a:extLst>
            <a:ext uri="{FF2B5EF4-FFF2-40B4-BE49-F238E27FC236}">
              <a16:creationId xmlns:a16="http://schemas.microsoft.com/office/drawing/2014/main" id="{7D4B1F0E-ED53-473B-8713-8EAB925818B3}"/>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1" name="直線コネクタ 460">
          <a:extLst>
            <a:ext uri="{FF2B5EF4-FFF2-40B4-BE49-F238E27FC236}">
              <a16:creationId xmlns:a16="http://schemas.microsoft.com/office/drawing/2014/main" id="{5826CA64-CFF7-484D-ADED-EB97249D2D6B}"/>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2" name="テキスト ボックス 461">
          <a:extLst>
            <a:ext uri="{FF2B5EF4-FFF2-40B4-BE49-F238E27FC236}">
              <a16:creationId xmlns:a16="http://schemas.microsoft.com/office/drawing/2014/main" id="{BDA71E3D-869A-4EA9-A80E-FF80C76325A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3" name="直線コネクタ 462">
          <a:extLst>
            <a:ext uri="{FF2B5EF4-FFF2-40B4-BE49-F238E27FC236}">
              <a16:creationId xmlns:a16="http://schemas.microsoft.com/office/drawing/2014/main" id="{11C9992B-3DBB-4C67-81E8-C0B867094648}"/>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4" name="テキスト ボックス 463">
          <a:extLst>
            <a:ext uri="{FF2B5EF4-FFF2-40B4-BE49-F238E27FC236}">
              <a16:creationId xmlns:a16="http://schemas.microsoft.com/office/drawing/2014/main" id="{89C8381E-49C6-4484-9A2A-22CF8F202C83}"/>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a:extLst>
            <a:ext uri="{FF2B5EF4-FFF2-40B4-BE49-F238E27FC236}">
              <a16:creationId xmlns:a16="http://schemas.microsoft.com/office/drawing/2014/main" id="{DE56D9AE-B377-4525-88CC-EE04FA6FC4A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a:extLst>
            <a:ext uri="{FF2B5EF4-FFF2-40B4-BE49-F238E27FC236}">
              <a16:creationId xmlns:a16="http://schemas.microsoft.com/office/drawing/2014/main" id="{6352F73B-7F2C-4ACE-9785-ED39A3A8E70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467" name="直線コネクタ 466">
          <a:extLst>
            <a:ext uri="{FF2B5EF4-FFF2-40B4-BE49-F238E27FC236}">
              <a16:creationId xmlns:a16="http://schemas.microsoft.com/office/drawing/2014/main" id="{1A5A1638-2844-4B4B-8C84-45D515F68B4A}"/>
            </a:ext>
          </a:extLst>
        </xdr:cNvPr>
        <xdr:cNvCxnSpPr/>
      </xdr:nvCxnSpPr>
      <xdr:spPr>
        <a:xfrm flipV="1">
          <a:off x="14375764" y="16767266"/>
          <a:ext cx="0" cy="151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468" name="【庁舎】&#10;有形固定資産減価償却率最小値テキスト">
          <a:extLst>
            <a:ext uri="{FF2B5EF4-FFF2-40B4-BE49-F238E27FC236}">
              <a16:creationId xmlns:a16="http://schemas.microsoft.com/office/drawing/2014/main" id="{C6280619-46C1-44D5-A42E-80998FF964F8}"/>
            </a:ext>
          </a:extLst>
        </xdr:cNvPr>
        <xdr:cNvSpPr txBox="1"/>
      </xdr:nvSpPr>
      <xdr:spPr>
        <a:xfrm>
          <a:off x="14414500" y="1828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469" name="直線コネクタ 468">
          <a:extLst>
            <a:ext uri="{FF2B5EF4-FFF2-40B4-BE49-F238E27FC236}">
              <a16:creationId xmlns:a16="http://schemas.microsoft.com/office/drawing/2014/main" id="{EDA62486-1239-4A8D-B149-A17DD0309D46}"/>
            </a:ext>
          </a:extLst>
        </xdr:cNvPr>
        <xdr:cNvCxnSpPr/>
      </xdr:nvCxnSpPr>
      <xdr:spPr>
        <a:xfrm>
          <a:off x="142875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470" name="【庁舎】&#10;有形固定資産減価償却率最大値テキスト">
          <a:extLst>
            <a:ext uri="{FF2B5EF4-FFF2-40B4-BE49-F238E27FC236}">
              <a16:creationId xmlns:a16="http://schemas.microsoft.com/office/drawing/2014/main" id="{3CFA7364-2F69-4EEA-ADDA-3F04920CC7DA}"/>
            </a:ext>
          </a:extLst>
        </xdr:cNvPr>
        <xdr:cNvSpPr txBox="1"/>
      </xdr:nvSpPr>
      <xdr:spPr>
        <a:xfrm>
          <a:off x="14414500" y="16546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471" name="直線コネクタ 470">
          <a:extLst>
            <a:ext uri="{FF2B5EF4-FFF2-40B4-BE49-F238E27FC236}">
              <a16:creationId xmlns:a16="http://schemas.microsoft.com/office/drawing/2014/main" id="{0496D612-857E-4884-A883-83F441C4BD71}"/>
            </a:ext>
          </a:extLst>
        </xdr:cNvPr>
        <xdr:cNvCxnSpPr/>
      </xdr:nvCxnSpPr>
      <xdr:spPr>
        <a:xfrm>
          <a:off x="14287500" y="16767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472" name="【庁舎】&#10;有形固定資産減価償却率平均値テキスト">
          <a:extLst>
            <a:ext uri="{FF2B5EF4-FFF2-40B4-BE49-F238E27FC236}">
              <a16:creationId xmlns:a16="http://schemas.microsoft.com/office/drawing/2014/main" id="{57630397-1E53-4F79-AE29-E12203070DD8}"/>
            </a:ext>
          </a:extLst>
        </xdr:cNvPr>
        <xdr:cNvSpPr txBox="1"/>
      </xdr:nvSpPr>
      <xdr:spPr>
        <a:xfrm>
          <a:off x="14414500" y="17367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473" name="フローチャート: 判断 472">
          <a:extLst>
            <a:ext uri="{FF2B5EF4-FFF2-40B4-BE49-F238E27FC236}">
              <a16:creationId xmlns:a16="http://schemas.microsoft.com/office/drawing/2014/main" id="{FF1B85CF-9B7C-4EC6-8970-3AD1AF1A6BAA}"/>
            </a:ext>
          </a:extLst>
        </xdr:cNvPr>
        <xdr:cNvSpPr/>
      </xdr:nvSpPr>
      <xdr:spPr>
        <a:xfrm>
          <a:off x="14325600" y="175122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474" name="フローチャート: 判断 473">
          <a:extLst>
            <a:ext uri="{FF2B5EF4-FFF2-40B4-BE49-F238E27FC236}">
              <a16:creationId xmlns:a16="http://schemas.microsoft.com/office/drawing/2014/main" id="{94AD0BC3-9400-4A2F-99AA-945C139D82B3}"/>
            </a:ext>
          </a:extLst>
        </xdr:cNvPr>
        <xdr:cNvSpPr/>
      </xdr:nvSpPr>
      <xdr:spPr>
        <a:xfrm>
          <a:off x="135788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475" name="フローチャート: 判断 474">
          <a:extLst>
            <a:ext uri="{FF2B5EF4-FFF2-40B4-BE49-F238E27FC236}">
              <a16:creationId xmlns:a16="http://schemas.microsoft.com/office/drawing/2014/main" id="{25660588-01B1-439D-8F9E-FC32E322911B}"/>
            </a:ext>
          </a:extLst>
        </xdr:cNvPr>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476" name="フローチャート: 判断 475">
          <a:extLst>
            <a:ext uri="{FF2B5EF4-FFF2-40B4-BE49-F238E27FC236}">
              <a16:creationId xmlns:a16="http://schemas.microsoft.com/office/drawing/2014/main" id="{C485CEA4-5572-40FF-8059-C7FC1F969A8F}"/>
            </a:ext>
          </a:extLst>
        </xdr:cNvPr>
        <xdr:cNvSpPr/>
      </xdr:nvSpPr>
      <xdr:spPr>
        <a:xfrm>
          <a:off x="12029440" y="17602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477" name="フローチャート: 判断 476">
          <a:extLst>
            <a:ext uri="{FF2B5EF4-FFF2-40B4-BE49-F238E27FC236}">
              <a16:creationId xmlns:a16="http://schemas.microsoft.com/office/drawing/2014/main" id="{CF3B47B4-0CDD-4095-AD23-9AE182E5D3AC}"/>
            </a:ext>
          </a:extLst>
        </xdr:cNvPr>
        <xdr:cNvSpPr/>
      </xdr:nvSpPr>
      <xdr:spPr>
        <a:xfrm>
          <a:off x="11231880" y="17575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FA0C21E9-BCA8-469A-89A4-6C0573BE249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3D2EE8DF-03F2-4B83-BB86-EF534271A04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114071AE-58D9-47D9-863E-C76054BE99F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4CEBE1E-4215-43BF-8088-8B22D88E250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4D586FB8-51BE-4C51-A42D-5802657311B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115207</xdr:rowOff>
    </xdr:from>
    <xdr:to>
      <xdr:col>85</xdr:col>
      <xdr:colOff>177800</xdr:colOff>
      <xdr:row>107</xdr:row>
      <xdr:rowOff>45357</xdr:rowOff>
    </xdr:to>
    <xdr:sp macro="" textlink="">
      <xdr:nvSpPr>
        <xdr:cNvPr id="483" name="楕円 482">
          <a:extLst>
            <a:ext uri="{FF2B5EF4-FFF2-40B4-BE49-F238E27FC236}">
              <a16:creationId xmlns:a16="http://schemas.microsoft.com/office/drawing/2014/main" id="{65DB0976-FFAF-4075-BDC4-879AEE1F52E0}"/>
            </a:ext>
          </a:extLst>
        </xdr:cNvPr>
        <xdr:cNvSpPr/>
      </xdr:nvSpPr>
      <xdr:spPr>
        <a:xfrm>
          <a:off x="14325600" y="178850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93634</xdr:rowOff>
    </xdr:from>
    <xdr:ext cx="405111" cy="259045"/>
    <xdr:sp macro="" textlink="">
      <xdr:nvSpPr>
        <xdr:cNvPr id="484" name="【庁舎】&#10;有形固定資産減価償却率該当値テキスト">
          <a:extLst>
            <a:ext uri="{FF2B5EF4-FFF2-40B4-BE49-F238E27FC236}">
              <a16:creationId xmlns:a16="http://schemas.microsoft.com/office/drawing/2014/main" id="{B39190ED-287D-43C8-B036-0F0B4418E5B9}"/>
            </a:ext>
          </a:extLst>
        </xdr:cNvPr>
        <xdr:cNvSpPr txBox="1"/>
      </xdr:nvSpPr>
      <xdr:spPr>
        <a:xfrm>
          <a:off x="14414500" y="1786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485" name="楕円 484">
          <a:extLst>
            <a:ext uri="{FF2B5EF4-FFF2-40B4-BE49-F238E27FC236}">
              <a16:creationId xmlns:a16="http://schemas.microsoft.com/office/drawing/2014/main" id="{D54B6B0B-0B02-475A-B954-22AB7539A4AC}"/>
            </a:ext>
          </a:extLst>
        </xdr:cNvPr>
        <xdr:cNvSpPr/>
      </xdr:nvSpPr>
      <xdr:spPr>
        <a:xfrm>
          <a:off x="13578840" y="17844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125186</xdr:rowOff>
    </xdr:from>
    <xdr:to>
      <xdr:col>85</xdr:col>
      <xdr:colOff>127000</xdr:colOff>
      <xdr:row>106</xdr:row>
      <xdr:rowOff>166007</xdr:rowOff>
    </xdr:to>
    <xdr:cxnSp macro="">
      <xdr:nvCxnSpPr>
        <xdr:cNvPr id="486" name="直線コネクタ 485">
          <a:extLst>
            <a:ext uri="{FF2B5EF4-FFF2-40B4-BE49-F238E27FC236}">
              <a16:creationId xmlns:a16="http://schemas.microsoft.com/office/drawing/2014/main" id="{46141991-0BE8-4551-B9EE-419DF40C3F72}"/>
            </a:ext>
          </a:extLst>
        </xdr:cNvPr>
        <xdr:cNvCxnSpPr/>
      </xdr:nvCxnSpPr>
      <xdr:spPr>
        <a:xfrm>
          <a:off x="13629640" y="17895026"/>
          <a:ext cx="74676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35198</xdr:rowOff>
    </xdr:from>
    <xdr:to>
      <xdr:col>76</xdr:col>
      <xdr:colOff>165100</xdr:colOff>
      <xdr:row>106</xdr:row>
      <xdr:rowOff>136798</xdr:rowOff>
    </xdr:to>
    <xdr:sp macro="" textlink="">
      <xdr:nvSpPr>
        <xdr:cNvPr id="487" name="楕円 486">
          <a:extLst>
            <a:ext uri="{FF2B5EF4-FFF2-40B4-BE49-F238E27FC236}">
              <a16:creationId xmlns:a16="http://schemas.microsoft.com/office/drawing/2014/main" id="{FCD5CC39-3408-4561-B51B-A703694748AE}"/>
            </a:ext>
          </a:extLst>
        </xdr:cNvPr>
        <xdr:cNvSpPr/>
      </xdr:nvSpPr>
      <xdr:spPr>
        <a:xfrm>
          <a:off x="12804140" y="178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85998</xdr:rowOff>
    </xdr:from>
    <xdr:to>
      <xdr:col>81</xdr:col>
      <xdr:colOff>50800</xdr:colOff>
      <xdr:row>106</xdr:row>
      <xdr:rowOff>125186</xdr:rowOff>
    </xdr:to>
    <xdr:cxnSp macro="">
      <xdr:nvCxnSpPr>
        <xdr:cNvPr id="488" name="直線コネクタ 487">
          <a:extLst>
            <a:ext uri="{FF2B5EF4-FFF2-40B4-BE49-F238E27FC236}">
              <a16:creationId xmlns:a16="http://schemas.microsoft.com/office/drawing/2014/main" id="{6009F747-911D-4BA1-AAC4-509CF90BEF6D}"/>
            </a:ext>
          </a:extLst>
        </xdr:cNvPr>
        <xdr:cNvCxnSpPr/>
      </xdr:nvCxnSpPr>
      <xdr:spPr>
        <a:xfrm>
          <a:off x="12854940" y="17855838"/>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38463</xdr:rowOff>
    </xdr:from>
    <xdr:to>
      <xdr:col>72</xdr:col>
      <xdr:colOff>38100</xdr:colOff>
      <xdr:row>106</xdr:row>
      <xdr:rowOff>140063</xdr:rowOff>
    </xdr:to>
    <xdr:sp macro="" textlink="">
      <xdr:nvSpPr>
        <xdr:cNvPr id="489" name="楕円 488">
          <a:extLst>
            <a:ext uri="{FF2B5EF4-FFF2-40B4-BE49-F238E27FC236}">
              <a16:creationId xmlns:a16="http://schemas.microsoft.com/office/drawing/2014/main" id="{16E1EE70-3A11-4C76-B9CB-87400C428AA7}"/>
            </a:ext>
          </a:extLst>
        </xdr:cNvPr>
        <xdr:cNvSpPr/>
      </xdr:nvSpPr>
      <xdr:spPr>
        <a:xfrm>
          <a:off x="12029440" y="178083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85998</xdr:rowOff>
    </xdr:from>
    <xdr:to>
      <xdr:col>76</xdr:col>
      <xdr:colOff>114300</xdr:colOff>
      <xdr:row>106</xdr:row>
      <xdr:rowOff>89263</xdr:rowOff>
    </xdr:to>
    <xdr:cxnSp macro="">
      <xdr:nvCxnSpPr>
        <xdr:cNvPr id="490" name="直線コネクタ 489">
          <a:extLst>
            <a:ext uri="{FF2B5EF4-FFF2-40B4-BE49-F238E27FC236}">
              <a16:creationId xmlns:a16="http://schemas.microsoft.com/office/drawing/2014/main" id="{FB0FFC1B-254D-4945-A25C-1A8B41D7D799}"/>
            </a:ext>
          </a:extLst>
        </xdr:cNvPr>
        <xdr:cNvCxnSpPr/>
      </xdr:nvCxnSpPr>
      <xdr:spPr>
        <a:xfrm flipV="1">
          <a:off x="12072620" y="17855838"/>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89081</xdr:rowOff>
    </xdr:from>
    <xdr:to>
      <xdr:col>67</xdr:col>
      <xdr:colOff>101600</xdr:colOff>
      <xdr:row>107</xdr:row>
      <xdr:rowOff>19231</xdr:rowOff>
    </xdr:to>
    <xdr:sp macro="" textlink="">
      <xdr:nvSpPr>
        <xdr:cNvPr id="491" name="楕円 490">
          <a:extLst>
            <a:ext uri="{FF2B5EF4-FFF2-40B4-BE49-F238E27FC236}">
              <a16:creationId xmlns:a16="http://schemas.microsoft.com/office/drawing/2014/main" id="{7EE84BF5-3CE6-40B3-95B6-FF8B2970BD10}"/>
            </a:ext>
          </a:extLst>
        </xdr:cNvPr>
        <xdr:cNvSpPr/>
      </xdr:nvSpPr>
      <xdr:spPr>
        <a:xfrm>
          <a:off x="11231880" y="17858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89263</xdr:rowOff>
    </xdr:from>
    <xdr:to>
      <xdr:col>71</xdr:col>
      <xdr:colOff>177800</xdr:colOff>
      <xdr:row>106</xdr:row>
      <xdr:rowOff>139881</xdr:rowOff>
    </xdr:to>
    <xdr:cxnSp macro="">
      <xdr:nvCxnSpPr>
        <xdr:cNvPr id="492" name="直線コネクタ 491">
          <a:extLst>
            <a:ext uri="{FF2B5EF4-FFF2-40B4-BE49-F238E27FC236}">
              <a16:creationId xmlns:a16="http://schemas.microsoft.com/office/drawing/2014/main" id="{DFE4EDCB-5DAD-4E51-B979-8266896B6FE0}"/>
            </a:ext>
          </a:extLst>
        </xdr:cNvPr>
        <xdr:cNvCxnSpPr/>
      </xdr:nvCxnSpPr>
      <xdr:spPr>
        <a:xfrm flipV="1">
          <a:off x="11282680" y="17859103"/>
          <a:ext cx="78994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493" name="n_1aveValue【庁舎】&#10;有形固定資産減価償却率">
          <a:extLst>
            <a:ext uri="{FF2B5EF4-FFF2-40B4-BE49-F238E27FC236}">
              <a16:creationId xmlns:a16="http://schemas.microsoft.com/office/drawing/2014/main" id="{E6CB01B2-CB7C-40F7-B610-AC9D22E031B9}"/>
            </a:ext>
          </a:extLst>
        </xdr:cNvPr>
        <xdr:cNvSpPr txBox="1"/>
      </xdr:nvSpPr>
      <xdr:spPr>
        <a:xfrm>
          <a:off x="134372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494" name="n_2aveValue【庁舎】&#10;有形固定資産減価償却率">
          <a:extLst>
            <a:ext uri="{FF2B5EF4-FFF2-40B4-BE49-F238E27FC236}">
              <a16:creationId xmlns:a16="http://schemas.microsoft.com/office/drawing/2014/main" id="{02524D8E-3DFA-4791-B1FB-E7A1423287F7}"/>
            </a:ext>
          </a:extLst>
        </xdr:cNvPr>
        <xdr:cNvSpPr txBox="1"/>
      </xdr:nvSpPr>
      <xdr:spPr>
        <a:xfrm>
          <a:off x="12675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495" name="n_3aveValue【庁舎】&#10;有形固定資産減価償却率">
          <a:extLst>
            <a:ext uri="{FF2B5EF4-FFF2-40B4-BE49-F238E27FC236}">
              <a16:creationId xmlns:a16="http://schemas.microsoft.com/office/drawing/2014/main" id="{596CFFE1-BE91-41FE-9342-AA7CD688A4D4}"/>
            </a:ext>
          </a:extLst>
        </xdr:cNvPr>
        <xdr:cNvSpPr txBox="1"/>
      </xdr:nvSpPr>
      <xdr:spPr>
        <a:xfrm>
          <a:off x="1190054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496" name="n_4aveValue【庁舎】&#10;有形固定資産減価償却率">
          <a:extLst>
            <a:ext uri="{FF2B5EF4-FFF2-40B4-BE49-F238E27FC236}">
              <a16:creationId xmlns:a16="http://schemas.microsoft.com/office/drawing/2014/main" id="{19298527-5193-4ABC-B15F-7A3F36B8FFF4}"/>
            </a:ext>
          </a:extLst>
        </xdr:cNvPr>
        <xdr:cNvSpPr txBox="1"/>
      </xdr:nvSpPr>
      <xdr:spPr>
        <a:xfrm>
          <a:off x="11102984" y="173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167113</xdr:rowOff>
    </xdr:from>
    <xdr:ext cx="405111" cy="259045"/>
    <xdr:sp macro="" textlink="">
      <xdr:nvSpPr>
        <xdr:cNvPr id="497" name="n_1mainValue【庁舎】&#10;有形固定資産減価償却率">
          <a:extLst>
            <a:ext uri="{FF2B5EF4-FFF2-40B4-BE49-F238E27FC236}">
              <a16:creationId xmlns:a16="http://schemas.microsoft.com/office/drawing/2014/main" id="{407142E9-AC6B-4916-AFA5-FBB7E57017EE}"/>
            </a:ext>
          </a:extLst>
        </xdr:cNvPr>
        <xdr:cNvSpPr txBox="1"/>
      </xdr:nvSpPr>
      <xdr:spPr>
        <a:xfrm>
          <a:off x="13437244" y="1793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127925</xdr:rowOff>
    </xdr:from>
    <xdr:ext cx="405111" cy="259045"/>
    <xdr:sp macro="" textlink="">
      <xdr:nvSpPr>
        <xdr:cNvPr id="498" name="n_2mainValue【庁舎】&#10;有形固定資産減価償却率">
          <a:extLst>
            <a:ext uri="{FF2B5EF4-FFF2-40B4-BE49-F238E27FC236}">
              <a16:creationId xmlns:a16="http://schemas.microsoft.com/office/drawing/2014/main" id="{60907BDA-3099-4C3C-BF7E-7EE31B4AAC35}"/>
            </a:ext>
          </a:extLst>
        </xdr:cNvPr>
        <xdr:cNvSpPr txBox="1"/>
      </xdr:nvSpPr>
      <xdr:spPr>
        <a:xfrm>
          <a:off x="12675244" y="1789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131190</xdr:rowOff>
    </xdr:from>
    <xdr:ext cx="405111" cy="259045"/>
    <xdr:sp macro="" textlink="">
      <xdr:nvSpPr>
        <xdr:cNvPr id="499" name="n_3mainValue【庁舎】&#10;有形固定資産減価償却率">
          <a:extLst>
            <a:ext uri="{FF2B5EF4-FFF2-40B4-BE49-F238E27FC236}">
              <a16:creationId xmlns:a16="http://schemas.microsoft.com/office/drawing/2014/main" id="{0F2563F7-20CC-42FB-8AAC-58906253F839}"/>
            </a:ext>
          </a:extLst>
        </xdr:cNvPr>
        <xdr:cNvSpPr txBox="1"/>
      </xdr:nvSpPr>
      <xdr:spPr>
        <a:xfrm>
          <a:off x="11900544" y="1790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10358</xdr:rowOff>
    </xdr:from>
    <xdr:ext cx="405111" cy="259045"/>
    <xdr:sp macro="" textlink="">
      <xdr:nvSpPr>
        <xdr:cNvPr id="500" name="n_4mainValue【庁舎】&#10;有形固定資産減価償却率">
          <a:extLst>
            <a:ext uri="{FF2B5EF4-FFF2-40B4-BE49-F238E27FC236}">
              <a16:creationId xmlns:a16="http://schemas.microsoft.com/office/drawing/2014/main" id="{88D702F0-5667-43A8-9B53-F343F904635E}"/>
            </a:ext>
          </a:extLst>
        </xdr:cNvPr>
        <xdr:cNvSpPr txBox="1"/>
      </xdr:nvSpPr>
      <xdr:spPr>
        <a:xfrm>
          <a:off x="11102984" y="179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a:extLst>
            <a:ext uri="{FF2B5EF4-FFF2-40B4-BE49-F238E27FC236}">
              <a16:creationId xmlns:a16="http://schemas.microsoft.com/office/drawing/2014/main" id="{5E4EA798-AF71-446A-8F2C-B930C3E7E29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a:extLst>
            <a:ext uri="{FF2B5EF4-FFF2-40B4-BE49-F238E27FC236}">
              <a16:creationId xmlns:a16="http://schemas.microsoft.com/office/drawing/2014/main" id="{0FFC2A3C-B7AE-41E9-A710-BB691498F1F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a:extLst>
            <a:ext uri="{FF2B5EF4-FFF2-40B4-BE49-F238E27FC236}">
              <a16:creationId xmlns:a16="http://schemas.microsoft.com/office/drawing/2014/main" id="{70E2BDAC-982B-48F7-AFAD-9928BCA79AC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a:extLst>
            <a:ext uri="{FF2B5EF4-FFF2-40B4-BE49-F238E27FC236}">
              <a16:creationId xmlns:a16="http://schemas.microsoft.com/office/drawing/2014/main" id="{2CFD1032-2869-456B-A31C-606EADE007E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a:extLst>
            <a:ext uri="{FF2B5EF4-FFF2-40B4-BE49-F238E27FC236}">
              <a16:creationId xmlns:a16="http://schemas.microsoft.com/office/drawing/2014/main" id="{CAA80B85-76E1-4750-A8AB-DAF3201775B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a:extLst>
            <a:ext uri="{FF2B5EF4-FFF2-40B4-BE49-F238E27FC236}">
              <a16:creationId xmlns:a16="http://schemas.microsoft.com/office/drawing/2014/main" id="{FFFD7BC3-A7B4-42A7-98F5-CDDBAE9220C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a:extLst>
            <a:ext uri="{FF2B5EF4-FFF2-40B4-BE49-F238E27FC236}">
              <a16:creationId xmlns:a16="http://schemas.microsoft.com/office/drawing/2014/main" id="{185C32BF-E17C-48C2-93D5-69D118C85F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a:extLst>
            <a:ext uri="{FF2B5EF4-FFF2-40B4-BE49-F238E27FC236}">
              <a16:creationId xmlns:a16="http://schemas.microsoft.com/office/drawing/2014/main" id="{D91312C7-1623-44C3-8954-4BC3EAB1622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a:extLst>
            <a:ext uri="{FF2B5EF4-FFF2-40B4-BE49-F238E27FC236}">
              <a16:creationId xmlns:a16="http://schemas.microsoft.com/office/drawing/2014/main" id="{76BFD760-5C44-4104-A4C7-36A51DBFAA2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a:extLst>
            <a:ext uri="{FF2B5EF4-FFF2-40B4-BE49-F238E27FC236}">
              <a16:creationId xmlns:a16="http://schemas.microsoft.com/office/drawing/2014/main" id="{123ECA3D-9014-4EEB-9C25-EB8F4987DD2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1" name="直線コネクタ 510">
          <a:extLst>
            <a:ext uri="{FF2B5EF4-FFF2-40B4-BE49-F238E27FC236}">
              <a16:creationId xmlns:a16="http://schemas.microsoft.com/office/drawing/2014/main" id="{C1D87536-5A07-467B-BAAD-E340AEE85895}"/>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2" name="テキスト ボックス 511">
          <a:extLst>
            <a:ext uri="{FF2B5EF4-FFF2-40B4-BE49-F238E27FC236}">
              <a16:creationId xmlns:a16="http://schemas.microsoft.com/office/drawing/2014/main" id="{EA4D7E98-CAD3-4559-A84A-E6C99DFD4F2E}"/>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3" name="直線コネクタ 512">
          <a:extLst>
            <a:ext uri="{FF2B5EF4-FFF2-40B4-BE49-F238E27FC236}">
              <a16:creationId xmlns:a16="http://schemas.microsoft.com/office/drawing/2014/main" id="{28D8A2FC-B5E8-436B-ADE8-02D1CB7D738F}"/>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4" name="テキスト ボックス 513">
          <a:extLst>
            <a:ext uri="{FF2B5EF4-FFF2-40B4-BE49-F238E27FC236}">
              <a16:creationId xmlns:a16="http://schemas.microsoft.com/office/drawing/2014/main" id="{94DC5F59-0679-41B4-B965-304446D02355}"/>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5" name="直線コネクタ 514">
          <a:extLst>
            <a:ext uri="{FF2B5EF4-FFF2-40B4-BE49-F238E27FC236}">
              <a16:creationId xmlns:a16="http://schemas.microsoft.com/office/drawing/2014/main" id="{FAE56B41-2368-49C2-A2A8-0F28FCB1F4DC}"/>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6" name="テキスト ボックス 515">
          <a:extLst>
            <a:ext uri="{FF2B5EF4-FFF2-40B4-BE49-F238E27FC236}">
              <a16:creationId xmlns:a16="http://schemas.microsoft.com/office/drawing/2014/main" id="{E500CBB4-5FB0-4601-9A2C-94E418EDBC9B}"/>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7" name="直線コネクタ 516">
          <a:extLst>
            <a:ext uri="{FF2B5EF4-FFF2-40B4-BE49-F238E27FC236}">
              <a16:creationId xmlns:a16="http://schemas.microsoft.com/office/drawing/2014/main" id="{DF9586A2-1009-414E-A478-9C631DE90C51}"/>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8" name="テキスト ボックス 517">
          <a:extLst>
            <a:ext uri="{FF2B5EF4-FFF2-40B4-BE49-F238E27FC236}">
              <a16:creationId xmlns:a16="http://schemas.microsoft.com/office/drawing/2014/main" id="{533BDA06-2FA2-4A85-8445-3382FD3EAF49}"/>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9" name="直線コネクタ 518">
          <a:extLst>
            <a:ext uri="{FF2B5EF4-FFF2-40B4-BE49-F238E27FC236}">
              <a16:creationId xmlns:a16="http://schemas.microsoft.com/office/drawing/2014/main" id="{FEA41EBD-DB4D-4B21-867C-7E91B2918A7B}"/>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0" name="テキスト ボックス 519">
          <a:extLst>
            <a:ext uri="{FF2B5EF4-FFF2-40B4-BE49-F238E27FC236}">
              <a16:creationId xmlns:a16="http://schemas.microsoft.com/office/drawing/2014/main" id="{AD81FBA2-4C4C-4E1B-A7AC-23EF081710AD}"/>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1" name="直線コネクタ 520">
          <a:extLst>
            <a:ext uri="{FF2B5EF4-FFF2-40B4-BE49-F238E27FC236}">
              <a16:creationId xmlns:a16="http://schemas.microsoft.com/office/drawing/2014/main" id="{1641901A-A75D-4F99-81C3-2C79D9C482E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2" name="テキスト ボックス 521">
          <a:extLst>
            <a:ext uri="{FF2B5EF4-FFF2-40B4-BE49-F238E27FC236}">
              <a16:creationId xmlns:a16="http://schemas.microsoft.com/office/drawing/2014/main" id="{632EE653-77E4-448D-AA19-E07B204CB3D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a:extLst>
            <a:ext uri="{FF2B5EF4-FFF2-40B4-BE49-F238E27FC236}">
              <a16:creationId xmlns:a16="http://schemas.microsoft.com/office/drawing/2014/main" id="{3E80C455-345E-406E-9985-2B987A8064A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a:extLst>
            <a:ext uri="{FF2B5EF4-FFF2-40B4-BE49-F238E27FC236}">
              <a16:creationId xmlns:a16="http://schemas.microsoft.com/office/drawing/2014/main" id="{FC1EABD3-2EA4-46AE-B9B6-26716EFCDD9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庁舎】&#10;一人当たり面積グラフ枠">
          <a:extLst>
            <a:ext uri="{FF2B5EF4-FFF2-40B4-BE49-F238E27FC236}">
              <a16:creationId xmlns:a16="http://schemas.microsoft.com/office/drawing/2014/main" id="{3D8ECA79-0417-45BC-A7E6-1885D8DFB5A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526" name="直線コネクタ 525">
          <a:extLst>
            <a:ext uri="{FF2B5EF4-FFF2-40B4-BE49-F238E27FC236}">
              <a16:creationId xmlns:a16="http://schemas.microsoft.com/office/drawing/2014/main" id="{DF44B038-50EB-4BD9-A28B-A7A6D23ACC53}"/>
            </a:ext>
          </a:extLst>
        </xdr:cNvPr>
        <xdr:cNvCxnSpPr/>
      </xdr:nvCxnSpPr>
      <xdr:spPr>
        <a:xfrm flipV="1">
          <a:off x="19509104" y="1687068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527" name="【庁舎】&#10;一人当たり面積最小値テキスト">
          <a:extLst>
            <a:ext uri="{FF2B5EF4-FFF2-40B4-BE49-F238E27FC236}">
              <a16:creationId xmlns:a16="http://schemas.microsoft.com/office/drawing/2014/main" id="{FC52D6EA-D571-4BC8-8665-E6FA1F372465}"/>
            </a:ext>
          </a:extLst>
        </xdr:cNvPr>
        <xdr:cNvSpPr txBox="1"/>
      </xdr:nvSpPr>
      <xdr:spPr>
        <a:xfrm>
          <a:off x="19547840"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528" name="直線コネクタ 527">
          <a:extLst>
            <a:ext uri="{FF2B5EF4-FFF2-40B4-BE49-F238E27FC236}">
              <a16:creationId xmlns:a16="http://schemas.microsoft.com/office/drawing/2014/main" id="{38907B14-936C-4455-8908-79C4A9E4217C}"/>
            </a:ext>
          </a:extLst>
        </xdr:cNvPr>
        <xdr:cNvCxnSpPr/>
      </xdr:nvCxnSpPr>
      <xdr:spPr>
        <a:xfrm>
          <a:off x="1944370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529" name="【庁舎】&#10;一人当たり面積最大値テキスト">
          <a:extLst>
            <a:ext uri="{FF2B5EF4-FFF2-40B4-BE49-F238E27FC236}">
              <a16:creationId xmlns:a16="http://schemas.microsoft.com/office/drawing/2014/main" id="{0A0A8DE0-EB81-4325-A709-9A1CC24397DB}"/>
            </a:ext>
          </a:extLst>
        </xdr:cNvPr>
        <xdr:cNvSpPr txBox="1"/>
      </xdr:nvSpPr>
      <xdr:spPr>
        <a:xfrm>
          <a:off x="1954784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530" name="直線コネクタ 529">
          <a:extLst>
            <a:ext uri="{FF2B5EF4-FFF2-40B4-BE49-F238E27FC236}">
              <a16:creationId xmlns:a16="http://schemas.microsoft.com/office/drawing/2014/main" id="{1534C6C5-4C4B-4742-97A1-78E582B891C9}"/>
            </a:ext>
          </a:extLst>
        </xdr:cNvPr>
        <xdr:cNvCxnSpPr/>
      </xdr:nvCxnSpPr>
      <xdr:spPr>
        <a:xfrm>
          <a:off x="1944370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531" name="【庁舎】&#10;一人当たり面積平均値テキスト">
          <a:extLst>
            <a:ext uri="{FF2B5EF4-FFF2-40B4-BE49-F238E27FC236}">
              <a16:creationId xmlns:a16="http://schemas.microsoft.com/office/drawing/2014/main" id="{1212A414-E1B0-4920-AD6F-0AB17E14784D}"/>
            </a:ext>
          </a:extLst>
        </xdr:cNvPr>
        <xdr:cNvSpPr txBox="1"/>
      </xdr:nvSpPr>
      <xdr:spPr>
        <a:xfrm>
          <a:off x="19547840" y="1748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532" name="フローチャート: 判断 531">
          <a:extLst>
            <a:ext uri="{FF2B5EF4-FFF2-40B4-BE49-F238E27FC236}">
              <a16:creationId xmlns:a16="http://schemas.microsoft.com/office/drawing/2014/main" id="{E7FEE0A3-D808-4A1F-9030-D8034BB784F7}"/>
            </a:ext>
          </a:extLst>
        </xdr:cNvPr>
        <xdr:cNvSpPr/>
      </xdr:nvSpPr>
      <xdr:spPr>
        <a:xfrm>
          <a:off x="1945894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533" name="フローチャート: 判断 532">
          <a:extLst>
            <a:ext uri="{FF2B5EF4-FFF2-40B4-BE49-F238E27FC236}">
              <a16:creationId xmlns:a16="http://schemas.microsoft.com/office/drawing/2014/main" id="{1388B3E0-6FEF-4BC3-BBB3-92D627E454C4}"/>
            </a:ext>
          </a:extLst>
        </xdr:cNvPr>
        <xdr:cNvSpPr/>
      </xdr:nvSpPr>
      <xdr:spPr>
        <a:xfrm>
          <a:off x="18735040" y="176477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123371</xdr:rowOff>
    </xdr:from>
    <xdr:to>
      <xdr:col>107</xdr:col>
      <xdr:colOff>101600</xdr:colOff>
      <xdr:row>105</xdr:row>
      <xdr:rowOff>53521</xdr:rowOff>
    </xdr:to>
    <xdr:sp macro="" textlink="">
      <xdr:nvSpPr>
        <xdr:cNvPr id="534" name="フローチャート: 判断 533">
          <a:extLst>
            <a:ext uri="{FF2B5EF4-FFF2-40B4-BE49-F238E27FC236}">
              <a16:creationId xmlns:a16="http://schemas.microsoft.com/office/drawing/2014/main" id="{38989088-7DFA-4A85-BB63-B2394FAD546C}"/>
            </a:ext>
          </a:extLst>
        </xdr:cNvPr>
        <xdr:cNvSpPr/>
      </xdr:nvSpPr>
      <xdr:spPr>
        <a:xfrm>
          <a:off x="17937480" y="17557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80918</xdr:rowOff>
    </xdr:from>
    <xdr:to>
      <xdr:col>102</xdr:col>
      <xdr:colOff>165100</xdr:colOff>
      <xdr:row>105</xdr:row>
      <xdr:rowOff>11068</xdr:rowOff>
    </xdr:to>
    <xdr:sp macro="" textlink="">
      <xdr:nvSpPr>
        <xdr:cNvPr id="535" name="フローチャート: 判断 534">
          <a:extLst>
            <a:ext uri="{FF2B5EF4-FFF2-40B4-BE49-F238E27FC236}">
              <a16:creationId xmlns:a16="http://schemas.microsoft.com/office/drawing/2014/main" id="{6D9AF748-CF31-487B-90A2-869B0A3981B8}"/>
            </a:ext>
          </a:extLst>
        </xdr:cNvPr>
        <xdr:cNvSpPr/>
      </xdr:nvSpPr>
      <xdr:spPr>
        <a:xfrm>
          <a:off x="1716278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71120</xdr:rowOff>
    </xdr:from>
    <xdr:to>
      <xdr:col>98</xdr:col>
      <xdr:colOff>38100</xdr:colOff>
      <xdr:row>105</xdr:row>
      <xdr:rowOff>1270</xdr:rowOff>
    </xdr:to>
    <xdr:sp macro="" textlink="">
      <xdr:nvSpPr>
        <xdr:cNvPr id="536" name="フローチャート: 判断 535">
          <a:extLst>
            <a:ext uri="{FF2B5EF4-FFF2-40B4-BE49-F238E27FC236}">
              <a16:creationId xmlns:a16="http://schemas.microsoft.com/office/drawing/2014/main" id="{03058C8F-2C48-44AD-8DD9-549FDAB2D875}"/>
            </a:ext>
          </a:extLst>
        </xdr:cNvPr>
        <xdr:cNvSpPr/>
      </xdr:nvSpPr>
      <xdr:spPr>
        <a:xfrm>
          <a:off x="16388080" y="17505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C908F53D-4F1E-433E-A422-8E7DB3C4FA5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2B925691-5467-4311-939F-F40D922ED9A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65B69040-29DC-43A1-830D-6ECF5AA7DAB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39F1449E-0C97-4187-941C-A4B64F7A70D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BD5C891A-17BC-4462-97B3-BCCE9BC6539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117384</xdr:rowOff>
    </xdr:from>
    <xdr:to>
      <xdr:col>116</xdr:col>
      <xdr:colOff>114300</xdr:colOff>
      <xdr:row>106</xdr:row>
      <xdr:rowOff>47534</xdr:rowOff>
    </xdr:to>
    <xdr:sp macro="" textlink="">
      <xdr:nvSpPr>
        <xdr:cNvPr id="542" name="楕円 541">
          <a:extLst>
            <a:ext uri="{FF2B5EF4-FFF2-40B4-BE49-F238E27FC236}">
              <a16:creationId xmlns:a16="http://schemas.microsoft.com/office/drawing/2014/main" id="{0CF3DA51-56AA-4524-80D4-7284517C5430}"/>
            </a:ext>
          </a:extLst>
        </xdr:cNvPr>
        <xdr:cNvSpPr/>
      </xdr:nvSpPr>
      <xdr:spPr>
        <a:xfrm>
          <a:off x="19458940" y="17719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95811</xdr:rowOff>
    </xdr:from>
    <xdr:ext cx="469744" cy="259045"/>
    <xdr:sp macro="" textlink="">
      <xdr:nvSpPr>
        <xdr:cNvPr id="543" name="【庁舎】&#10;一人当たり面積該当値テキスト">
          <a:extLst>
            <a:ext uri="{FF2B5EF4-FFF2-40B4-BE49-F238E27FC236}">
              <a16:creationId xmlns:a16="http://schemas.microsoft.com/office/drawing/2014/main" id="{0977A475-C739-43BB-9F47-0A185DD1E437}"/>
            </a:ext>
          </a:extLst>
        </xdr:cNvPr>
        <xdr:cNvSpPr txBox="1"/>
      </xdr:nvSpPr>
      <xdr:spPr>
        <a:xfrm>
          <a:off x="19547840" y="1769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121738</xdr:rowOff>
    </xdr:from>
    <xdr:to>
      <xdr:col>112</xdr:col>
      <xdr:colOff>38100</xdr:colOff>
      <xdr:row>106</xdr:row>
      <xdr:rowOff>51888</xdr:rowOff>
    </xdr:to>
    <xdr:sp macro="" textlink="">
      <xdr:nvSpPr>
        <xdr:cNvPr id="544" name="楕円 543">
          <a:extLst>
            <a:ext uri="{FF2B5EF4-FFF2-40B4-BE49-F238E27FC236}">
              <a16:creationId xmlns:a16="http://schemas.microsoft.com/office/drawing/2014/main" id="{CAF829E1-200A-428D-8329-56F5AEAD6D48}"/>
            </a:ext>
          </a:extLst>
        </xdr:cNvPr>
        <xdr:cNvSpPr/>
      </xdr:nvSpPr>
      <xdr:spPr>
        <a:xfrm>
          <a:off x="18735040" y="17723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168184</xdr:rowOff>
    </xdr:from>
    <xdr:to>
      <xdr:col>116</xdr:col>
      <xdr:colOff>63500</xdr:colOff>
      <xdr:row>106</xdr:row>
      <xdr:rowOff>1088</xdr:rowOff>
    </xdr:to>
    <xdr:cxnSp macro="">
      <xdr:nvCxnSpPr>
        <xdr:cNvPr id="545" name="直線コネクタ 544">
          <a:extLst>
            <a:ext uri="{FF2B5EF4-FFF2-40B4-BE49-F238E27FC236}">
              <a16:creationId xmlns:a16="http://schemas.microsoft.com/office/drawing/2014/main" id="{E09296D4-BDBC-49E2-BC27-C0E19FB00C54}"/>
            </a:ext>
          </a:extLst>
        </xdr:cNvPr>
        <xdr:cNvCxnSpPr/>
      </xdr:nvCxnSpPr>
      <xdr:spPr>
        <a:xfrm flipV="1">
          <a:off x="18778220" y="17770384"/>
          <a:ext cx="73152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129358</xdr:rowOff>
    </xdr:from>
    <xdr:to>
      <xdr:col>107</xdr:col>
      <xdr:colOff>101600</xdr:colOff>
      <xdr:row>106</xdr:row>
      <xdr:rowOff>59508</xdr:rowOff>
    </xdr:to>
    <xdr:sp macro="" textlink="">
      <xdr:nvSpPr>
        <xdr:cNvPr id="546" name="楕円 545">
          <a:extLst>
            <a:ext uri="{FF2B5EF4-FFF2-40B4-BE49-F238E27FC236}">
              <a16:creationId xmlns:a16="http://schemas.microsoft.com/office/drawing/2014/main" id="{6EE21CD5-B5E8-4A73-9F15-E05DE173C4AA}"/>
            </a:ext>
          </a:extLst>
        </xdr:cNvPr>
        <xdr:cNvSpPr/>
      </xdr:nvSpPr>
      <xdr:spPr>
        <a:xfrm>
          <a:off x="17937480" y="17731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xdr:rowOff>
    </xdr:from>
    <xdr:to>
      <xdr:col>111</xdr:col>
      <xdr:colOff>177800</xdr:colOff>
      <xdr:row>106</xdr:row>
      <xdr:rowOff>8708</xdr:rowOff>
    </xdr:to>
    <xdr:cxnSp macro="">
      <xdr:nvCxnSpPr>
        <xdr:cNvPr id="547" name="直線コネクタ 546">
          <a:extLst>
            <a:ext uri="{FF2B5EF4-FFF2-40B4-BE49-F238E27FC236}">
              <a16:creationId xmlns:a16="http://schemas.microsoft.com/office/drawing/2014/main" id="{43270C8E-93B9-4288-9D12-EEC1FE1E3107}"/>
            </a:ext>
          </a:extLst>
        </xdr:cNvPr>
        <xdr:cNvCxnSpPr/>
      </xdr:nvCxnSpPr>
      <xdr:spPr>
        <a:xfrm flipV="1">
          <a:off x="17988280" y="17770928"/>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548" name="楕円 547">
          <a:extLst>
            <a:ext uri="{FF2B5EF4-FFF2-40B4-BE49-F238E27FC236}">
              <a16:creationId xmlns:a16="http://schemas.microsoft.com/office/drawing/2014/main" id="{0D2876DC-6B35-422A-B235-FF145E7BEBF6}"/>
            </a:ext>
          </a:extLst>
        </xdr:cNvPr>
        <xdr:cNvSpPr/>
      </xdr:nvSpPr>
      <xdr:spPr>
        <a:xfrm>
          <a:off x="17162780" y="17743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8708</xdr:rowOff>
    </xdr:from>
    <xdr:to>
      <xdr:col>107</xdr:col>
      <xdr:colOff>50800</xdr:colOff>
      <xdr:row>106</xdr:row>
      <xdr:rowOff>20682</xdr:rowOff>
    </xdr:to>
    <xdr:cxnSp macro="">
      <xdr:nvCxnSpPr>
        <xdr:cNvPr id="549" name="直線コネクタ 548">
          <a:extLst>
            <a:ext uri="{FF2B5EF4-FFF2-40B4-BE49-F238E27FC236}">
              <a16:creationId xmlns:a16="http://schemas.microsoft.com/office/drawing/2014/main" id="{6566945B-15FA-47A2-938C-F3E6EA93FDEF}"/>
            </a:ext>
          </a:extLst>
        </xdr:cNvPr>
        <xdr:cNvCxnSpPr/>
      </xdr:nvCxnSpPr>
      <xdr:spPr>
        <a:xfrm flipV="1">
          <a:off x="17213580" y="17778548"/>
          <a:ext cx="7747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150042</xdr:rowOff>
    </xdr:from>
    <xdr:to>
      <xdr:col>98</xdr:col>
      <xdr:colOff>38100</xdr:colOff>
      <xdr:row>106</xdr:row>
      <xdr:rowOff>80192</xdr:rowOff>
    </xdr:to>
    <xdr:sp macro="" textlink="">
      <xdr:nvSpPr>
        <xdr:cNvPr id="550" name="楕円 549">
          <a:extLst>
            <a:ext uri="{FF2B5EF4-FFF2-40B4-BE49-F238E27FC236}">
              <a16:creationId xmlns:a16="http://schemas.microsoft.com/office/drawing/2014/main" id="{BF8EA704-A7D8-473E-A8B2-1B1820327DBD}"/>
            </a:ext>
          </a:extLst>
        </xdr:cNvPr>
        <xdr:cNvSpPr/>
      </xdr:nvSpPr>
      <xdr:spPr>
        <a:xfrm>
          <a:off x="16388080" y="177522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20682</xdr:rowOff>
    </xdr:from>
    <xdr:to>
      <xdr:col>102</xdr:col>
      <xdr:colOff>114300</xdr:colOff>
      <xdr:row>106</xdr:row>
      <xdr:rowOff>29392</xdr:rowOff>
    </xdr:to>
    <xdr:cxnSp macro="">
      <xdr:nvCxnSpPr>
        <xdr:cNvPr id="551" name="直線コネクタ 550">
          <a:extLst>
            <a:ext uri="{FF2B5EF4-FFF2-40B4-BE49-F238E27FC236}">
              <a16:creationId xmlns:a16="http://schemas.microsoft.com/office/drawing/2014/main" id="{BF83AB80-7BC1-42C6-AE75-6238A5524B17}"/>
            </a:ext>
          </a:extLst>
        </xdr:cNvPr>
        <xdr:cNvCxnSpPr/>
      </xdr:nvCxnSpPr>
      <xdr:spPr>
        <a:xfrm flipV="1">
          <a:off x="16431260" y="17790522"/>
          <a:ext cx="78232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552" name="n_1aveValue【庁舎】&#10;一人当たり面積">
          <a:extLst>
            <a:ext uri="{FF2B5EF4-FFF2-40B4-BE49-F238E27FC236}">
              <a16:creationId xmlns:a16="http://schemas.microsoft.com/office/drawing/2014/main" id="{22B695BA-DCE7-476E-9DCC-3BB2261B2E20}"/>
            </a:ext>
          </a:extLst>
        </xdr:cNvPr>
        <xdr:cNvSpPr txBox="1"/>
      </xdr:nvSpPr>
      <xdr:spPr>
        <a:xfrm>
          <a:off x="18561127" y="1743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70048</xdr:rowOff>
    </xdr:from>
    <xdr:ext cx="469744" cy="259045"/>
    <xdr:sp macro="" textlink="">
      <xdr:nvSpPr>
        <xdr:cNvPr id="553" name="n_2aveValue【庁舎】&#10;一人当たり面積">
          <a:extLst>
            <a:ext uri="{FF2B5EF4-FFF2-40B4-BE49-F238E27FC236}">
              <a16:creationId xmlns:a16="http://schemas.microsoft.com/office/drawing/2014/main" id="{65F2CC9F-E522-4507-982A-320B6A64508D}"/>
            </a:ext>
          </a:extLst>
        </xdr:cNvPr>
        <xdr:cNvSpPr txBox="1"/>
      </xdr:nvSpPr>
      <xdr:spPr>
        <a:xfrm>
          <a:off x="17776267" y="1733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27595</xdr:rowOff>
    </xdr:from>
    <xdr:ext cx="469744" cy="259045"/>
    <xdr:sp macro="" textlink="">
      <xdr:nvSpPr>
        <xdr:cNvPr id="554" name="n_3aveValue【庁舎】&#10;一人当たり面積">
          <a:extLst>
            <a:ext uri="{FF2B5EF4-FFF2-40B4-BE49-F238E27FC236}">
              <a16:creationId xmlns:a16="http://schemas.microsoft.com/office/drawing/2014/main" id="{1F34CB48-980C-4CB4-9CB3-435ACAF53D9D}"/>
            </a:ext>
          </a:extLst>
        </xdr:cNvPr>
        <xdr:cNvSpPr txBox="1"/>
      </xdr:nvSpPr>
      <xdr:spPr>
        <a:xfrm>
          <a:off x="17001567" y="1729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17797</xdr:rowOff>
    </xdr:from>
    <xdr:ext cx="469744" cy="259045"/>
    <xdr:sp macro="" textlink="">
      <xdr:nvSpPr>
        <xdr:cNvPr id="555" name="n_4aveValue【庁舎】&#10;一人当たり面積">
          <a:extLst>
            <a:ext uri="{FF2B5EF4-FFF2-40B4-BE49-F238E27FC236}">
              <a16:creationId xmlns:a16="http://schemas.microsoft.com/office/drawing/2014/main" id="{628270BD-BDE6-439E-A6BB-A23B3E8CEA9D}"/>
            </a:ext>
          </a:extLst>
        </xdr:cNvPr>
        <xdr:cNvSpPr txBox="1"/>
      </xdr:nvSpPr>
      <xdr:spPr>
        <a:xfrm>
          <a:off x="16226867" y="1728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43015</xdr:rowOff>
    </xdr:from>
    <xdr:ext cx="469744" cy="259045"/>
    <xdr:sp macro="" textlink="">
      <xdr:nvSpPr>
        <xdr:cNvPr id="556" name="n_1mainValue【庁舎】&#10;一人当たり面積">
          <a:extLst>
            <a:ext uri="{FF2B5EF4-FFF2-40B4-BE49-F238E27FC236}">
              <a16:creationId xmlns:a16="http://schemas.microsoft.com/office/drawing/2014/main" id="{16BA34A5-051B-47FF-8546-D19C71CFBD8B}"/>
            </a:ext>
          </a:extLst>
        </xdr:cNvPr>
        <xdr:cNvSpPr txBox="1"/>
      </xdr:nvSpPr>
      <xdr:spPr>
        <a:xfrm>
          <a:off x="18561127" y="1781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50635</xdr:rowOff>
    </xdr:from>
    <xdr:ext cx="469744" cy="259045"/>
    <xdr:sp macro="" textlink="">
      <xdr:nvSpPr>
        <xdr:cNvPr id="557" name="n_2mainValue【庁舎】&#10;一人当たり面積">
          <a:extLst>
            <a:ext uri="{FF2B5EF4-FFF2-40B4-BE49-F238E27FC236}">
              <a16:creationId xmlns:a16="http://schemas.microsoft.com/office/drawing/2014/main" id="{5436EA37-4924-4AD3-BD70-B247338EB246}"/>
            </a:ext>
          </a:extLst>
        </xdr:cNvPr>
        <xdr:cNvSpPr txBox="1"/>
      </xdr:nvSpPr>
      <xdr:spPr>
        <a:xfrm>
          <a:off x="17776267" y="1782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62609</xdr:rowOff>
    </xdr:from>
    <xdr:ext cx="469744" cy="259045"/>
    <xdr:sp macro="" textlink="">
      <xdr:nvSpPr>
        <xdr:cNvPr id="558" name="n_3mainValue【庁舎】&#10;一人当たり面積">
          <a:extLst>
            <a:ext uri="{FF2B5EF4-FFF2-40B4-BE49-F238E27FC236}">
              <a16:creationId xmlns:a16="http://schemas.microsoft.com/office/drawing/2014/main" id="{98A42F62-EB3D-4D9F-9D20-E03DE2CC826B}"/>
            </a:ext>
          </a:extLst>
        </xdr:cNvPr>
        <xdr:cNvSpPr txBox="1"/>
      </xdr:nvSpPr>
      <xdr:spPr>
        <a:xfrm>
          <a:off x="17001567" y="1783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71319</xdr:rowOff>
    </xdr:from>
    <xdr:ext cx="469744" cy="259045"/>
    <xdr:sp macro="" textlink="">
      <xdr:nvSpPr>
        <xdr:cNvPr id="559" name="n_4mainValue【庁舎】&#10;一人当たり面積">
          <a:extLst>
            <a:ext uri="{FF2B5EF4-FFF2-40B4-BE49-F238E27FC236}">
              <a16:creationId xmlns:a16="http://schemas.microsoft.com/office/drawing/2014/main" id="{64A1F933-B3A6-4AAB-A27F-58AE3E71E091}"/>
            </a:ext>
          </a:extLst>
        </xdr:cNvPr>
        <xdr:cNvSpPr txBox="1"/>
      </xdr:nvSpPr>
      <xdr:spPr>
        <a:xfrm>
          <a:off x="16226867" y="1784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a:extLst>
            <a:ext uri="{FF2B5EF4-FFF2-40B4-BE49-F238E27FC236}">
              <a16:creationId xmlns:a16="http://schemas.microsoft.com/office/drawing/2014/main" id="{B27AFBAC-DB94-447E-8133-BA6184BBCAE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a:extLst>
            <a:ext uri="{FF2B5EF4-FFF2-40B4-BE49-F238E27FC236}">
              <a16:creationId xmlns:a16="http://schemas.microsoft.com/office/drawing/2014/main" id="{2D24A41B-41F4-43C2-862E-FDB8A73A74F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a:extLst>
            <a:ext uri="{FF2B5EF4-FFF2-40B4-BE49-F238E27FC236}">
              <a16:creationId xmlns:a16="http://schemas.microsoft.com/office/drawing/2014/main" id="{0DEEA596-CFE1-40BF-9B12-E5DA328D78C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類似団体と比較して著しく有形固定資産減価償却率が高くなっている施設は、消防施設と体育館・プールであり、いずれの施設も老朽化が進行している状況である。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消防施設については、常備消防を他団体に委託しているため、非常備消防のみとなっている。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体育館・プールについては、町営のプール施設の設置はなく、町民体育館の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棟のみとなっている。町民体育館については、耐震性が低いため、現在は利用を中止している。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3237979</v>
      </c>
      <c r="BO4" s="384"/>
      <c r="BP4" s="384"/>
      <c r="BQ4" s="384"/>
      <c r="BR4" s="384"/>
      <c r="BS4" s="384"/>
      <c r="BT4" s="384"/>
      <c r="BU4" s="385"/>
      <c r="BV4" s="383">
        <v>3363223</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10.5</v>
      </c>
      <c r="CU4" s="390"/>
      <c r="CV4" s="390"/>
      <c r="CW4" s="390"/>
      <c r="CX4" s="390"/>
      <c r="CY4" s="390"/>
      <c r="CZ4" s="390"/>
      <c r="DA4" s="391"/>
      <c r="DB4" s="389">
        <v>11.4</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2974565</v>
      </c>
      <c r="BO5" s="421"/>
      <c r="BP5" s="421"/>
      <c r="BQ5" s="421"/>
      <c r="BR5" s="421"/>
      <c r="BS5" s="421"/>
      <c r="BT5" s="421"/>
      <c r="BU5" s="422"/>
      <c r="BV5" s="420">
        <v>3097344</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83.9</v>
      </c>
      <c r="CU5" s="418"/>
      <c r="CV5" s="418"/>
      <c r="CW5" s="418"/>
      <c r="CX5" s="418"/>
      <c r="CY5" s="418"/>
      <c r="CZ5" s="418"/>
      <c r="DA5" s="419"/>
      <c r="DB5" s="417">
        <v>79.900000000000006</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263414</v>
      </c>
      <c r="BO6" s="421"/>
      <c r="BP6" s="421"/>
      <c r="BQ6" s="421"/>
      <c r="BR6" s="421"/>
      <c r="BS6" s="421"/>
      <c r="BT6" s="421"/>
      <c r="BU6" s="422"/>
      <c r="BV6" s="420">
        <v>265879</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85</v>
      </c>
      <c r="CU6" s="458"/>
      <c r="CV6" s="458"/>
      <c r="CW6" s="458"/>
      <c r="CX6" s="458"/>
      <c r="CY6" s="458"/>
      <c r="CZ6" s="458"/>
      <c r="DA6" s="459"/>
      <c r="DB6" s="457">
        <v>84</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108</v>
      </c>
      <c r="AV7" s="453"/>
      <c r="AW7" s="453"/>
      <c r="AX7" s="453"/>
      <c r="AY7" s="454" t="s">
        <v>109</v>
      </c>
      <c r="AZ7" s="455"/>
      <c r="BA7" s="455"/>
      <c r="BB7" s="455"/>
      <c r="BC7" s="455"/>
      <c r="BD7" s="455"/>
      <c r="BE7" s="455"/>
      <c r="BF7" s="455"/>
      <c r="BG7" s="455"/>
      <c r="BH7" s="455"/>
      <c r="BI7" s="455"/>
      <c r="BJ7" s="455"/>
      <c r="BK7" s="455"/>
      <c r="BL7" s="455"/>
      <c r="BM7" s="456"/>
      <c r="BN7" s="420">
        <v>40306</v>
      </c>
      <c r="BO7" s="421"/>
      <c r="BP7" s="421"/>
      <c r="BQ7" s="421"/>
      <c r="BR7" s="421"/>
      <c r="BS7" s="421"/>
      <c r="BT7" s="421"/>
      <c r="BU7" s="422"/>
      <c r="BV7" s="420">
        <v>17275</v>
      </c>
      <c r="BW7" s="421"/>
      <c r="BX7" s="421"/>
      <c r="BY7" s="421"/>
      <c r="BZ7" s="421"/>
      <c r="CA7" s="421"/>
      <c r="CB7" s="421"/>
      <c r="CC7" s="422"/>
      <c r="CD7" s="423" t="s">
        <v>110</v>
      </c>
      <c r="CE7" s="424"/>
      <c r="CF7" s="424"/>
      <c r="CG7" s="424"/>
      <c r="CH7" s="424"/>
      <c r="CI7" s="424"/>
      <c r="CJ7" s="424"/>
      <c r="CK7" s="424"/>
      <c r="CL7" s="424"/>
      <c r="CM7" s="424"/>
      <c r="CN7" s="424"/>
      <c r="CO7" s="424"/>
      <c r="CP7" s="424"/>
      <c r="CQ7" s="424"/>
      <c r="CR7" s="424"/>
      <c r="CS7" s="425"/>
      <c r="CT7" s="420">
        <v>2120283</v>
      </c>
      <c r="CU7" s="421"/>
      <c r="CV7" s="421"/>
      <c r="CW7" s="421"/>
      <c r="CX7" s="421"/>
      <c r="CY7" s="421"/>
      <c r="CZ7" s="421"/>
      <c r="DA7" s="422"/>
      <c r="DB7" s="420">
        <v>2186373</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111</v>
      </c>
      <c r="AN8" s="450"/>
      <c r="AO8" s="450"/>
      <c r="AP8" s="450"/>
      <c r="AQ8" s="450"/>
      <c r="AR8" s="450"/>
      <c r="AS8" s="450"/>
      <c r="AT8" s="451"/>
      <c r="AU8" s="452" t="s">
        <v>112</v>
      </c>
      <c r="AV8" s="453"/>
      <c r="AW8" s="453"/>
      <c r="AX8" s="453"/>
      <c r="AY8" s="454" t="s">
        <v>113</v>
      </c>
      <c r="AZ8" s="455"/>
      <c r="BA8" s="455"/>
      <c r="BB8" s="455"/>
      <c r="BC8" s="455"/>
      <c r="BD8" s="455"/>
      <c r="BE8" s="455"/>
      <c r="BF8" s="455"/>
      <c r="BG8" s="455"/>
      <c r="BH8" s="455"/>
      <c r="BI8" s="455"/>
      <c r="BJ8" s="455"/>
      <c r="BK8" s="455"/>
      <c r="BL8" s="455"/>
      <c r="BM8" s="456"/>
      <c r="BN8" s="420">
        <v>223108</v>
      </c>
      <c r="BO8" s="421"/>
      <c r="BP8" s="421"/>
      <c r="BQ8" s="421"/>
      <c r="BR8" s="421"/>
      <c r="BS8" s="421"/>
      <c r="BT8" s="421"/>
      <c r="BU8" s="422"/>
      <c r="BV8" s="420">
        <v>248604</v>
      </c>
      <c r="BW8" s="421"/>
      <c r="BX8" s="421"/>
      <c r="BY8" s="421"/>
      <c r="BZ8" s="421"/>
      <c r="CA8" s="421"/>
      <c r="CB8" s="421"/>
      <c r="CC8" s="422"/>
      <c r="CD8" s="423" t="s">
        <v>114</v>
      </c>
      <c r="CE8" s="424"/>
      <c r="CF8" s="424"/>
      <c r="CG8" s="424"/>
      <c r="CH8" s="424"/>
      <c r="CI8" s="424"/>
      <c r="CJ8" s="424"/>
      <c r="CK8" s="424"/>
      <c r="CL8" s="424"/>
      <c r="CM8" s="424"/>
      <c r="CN8" s="424"/>
      <c r="CO8" s="424"/>
      <c r="CP8" s="424"/>
      <c r="CQ8" s="424"/>
      <c r="CR8" s="424"/>
      <c r="CS8" s="425"/>
      <c r="CT8" s="460">
        <v>0.4</v>
      </c>
      <c r="CU8" s="461"/>
      <c r="CV8" s="461"/>
      <c r="CW8" s="461"/>
      <c r="CX8" s="461"/>
      <c r="CY8" s="461"/>
      <c r="CZ8" s="461"/>
      <c r="DA8" s="462"/>
      <c r="DB8" s="460">
        <v>0.42</v>
      </c>
      <c r="DC8" s="461"/>
      <c r="DD8" s="461"/>
      <c r="DE8" s="461"/>
      <c r="DF8" s="461"/>
      <c r="DG8" s="461"/>
      <c r="DH8" s="461"/>
      <c r="DI8" s="462"/>
    </row>
    <row r="9" spans="1:119" ht="18.75" customHeight="1" thickBot="1" x14ac:dyDescent="0.25">
      <c r="A9" s="175"/>
      <c r="B9" s="414" t="s">
        <v>115</v>
      </c>
      <c r="C9" s="415"/>
      <c r="D9" s="415"/>
      <c r="E9" s="415"/>
      <c r="F9" s="415"/>
      <c r="G9" s="415"/>
      <c r="H9" s="415"/>
      <c r="I9" s="415"/>
      <c r="J9" s="415"/>
      <c r="K9" s="463"/>
      <c r="L9" s="464" t="s">
        <v>116</v>
      </c>
      <c r="M9" s="465"/>
      <c r="N9" s="465"/>
      <c r="O9" s="465"/>
      <c r="P9" s="465"/>
      <c r="Q9" s="466"/>
      <c r="R9" s="467">
        <v>5816</v>
      </c>
      <c r="S9" s="468"/>
      <c r="T9" s="468"/>
      <c r="U9" s="468"/>
      <c r="V9" s="469"/>
      <c r="W9" s="377" t="s">
        <v>117</v>
      </c>
      <c r="X9" s="378"/>
      <c r="Y9" s="378"/>
      <c r="Z9" s="378"/>
      <c r="AA9" s="378"/>
      <c r="AB9" s="378"/>
      <c r="AC9" s="378"/>
      <c r="AD9" s="378"/>
      <c r="AE9" s="378"/>
      <c r="AF9" s="378"/>
      <c r="AG9" s="378"/>
      <c r="AH9" s="378"/>
      <c r="AI9" s="378"/>
      <c r="AJ9" s="378"/>
      <c r="AK9" s="378"/>
      <c r="AL9" s="379"/>
      <c r="AM9" s="449" t="s">
        <v>118</v>
      </c>
      <c r="AN9" s="450"/>
      <c r="AO9" s="450"/>
      <c r="AP9" s="450"/>
      <c r="AQ9" s="450"/>
      <c r="AR9" s="450"/>
      <c r="AS9" s="450"/>
      <c r="AT9" s="451"/>
      <c r="AU9" s="452" t="s">
        <v>112</v>
      </c>
      <c r="AV9" s="453"/>
      <c r="AW9" s="453"/>
      <c r="AX9" s="453"/>
      <c r="AY9" s="454" t="s">
        <v>119</v>
      </c>
      <c r="AZ9" s="455"/>
      <c r="BA9" s="455"/>
      <c r="BB9" s="455"/>
      <c r="BC9" s="455"/>
      <c r="BD9" s="455"/>
      <c r="BE9" s="455"/>
      <c r="BF9" s="455"/>
      <c r="BG9" s="455"/>
      <c r="BH9" s="455"/>
      <c r="BI9" s="455"/>
      <c r="BJ9" s="455"/>
      <c r="BK9" s="455"/>
      <c r="BL9" s="455"/>
      <c r="BM9" s="456"/>
      <c r="BN9" s="420">
        <v>-25496</v>
      </c>
      <c r="BO9" s="421"/>
      <c r="BP9" s="421"/>
      <c r="BQ9" s="421"/>
      <c r="BR9" s="421"/>
      <c r="BS9" s="421"/>
      <c r="BT9" s="421"/>
      <c r="BU9" s="422"/>
      <c r="BV9" s="420">
        <v>47787</v>
      </c>
      <c r="BW9" s="421"/>
      <c r="BX9" s="421"/>
      <c r="BY9" s="421"/>
      <c r="BZ9" s="421"/>
      <c r="CA9" s="421"/>
      <c r="CB9" s="421"/>
      <c r="CC9" s="422"/>
      <c r="CD9" s="423" t="s">
        <v>120</v>
      </c>
      <c r="CE9" s="424"/>
      <c r="CF9" s="424"/>
      <c r="CG9" s="424"/>
      <c r="CH9" s="424"/>
      <c r="CI9" s="424"/>
      <c r="CJ9" s="424"/>
      <c r="CK9" s="424"/>
      <c r="CL9" s="424"/>
      <c r="CM9" s="424"/>
      <c r="CN9" s="424"/>
      <c r="CO9" s="424"/>
      <c r="CP9" s="424"/>
      <c r="CQ9" s="424"/>
      <c r="CR9" s="424"/>
      <c r="CS9" s="425"/>
      <c r="CT9" s="417">
        <v>8.5</v>
      </c>
      <c r="CU9" s="418"/>
      <c r="CV9" s="418"/>
      <c r="CW9" s="418"/>
      <c r="CX9" s="418"/>
      <c r="CY9" s="418"/>
      <c r="CZ9" s="418"/>
      <c r="DA9" s="419"/>
      <c r="DB9" s="417">
        <v>8.6999999999999993</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121</v>
      </c>
      <c r="M10" s="450"/>
      <c r="N10" s="450"/>
      <c r="O10" s="450"/>
      <c r="P10" s="450"/>
      <c r="Q10" s="451"/>
      <c r="R10" s="471">
        <v>6133</v>
      </c>
      <c r="S10" s="472"/>
      <c r="T10" s="472"/>
      <c r="U10" s="472"/>
      <c r="V10" s="473"/>
      <c r="W10" s="408"/>
      <c r="X10" s="409"/>
      <c r="Y10" s="409"/>
      <c r="Z10" s="409"/>
      <c r="AA10" s="409"/>
      <c r="AB10" s="409"/>
      <c r="AC10" s="409"/>
      <c r="AD10" s="409"/>
      <c r="AE10" s="409"/>
      <c r="AF10" s="409"/>
      <c r="AG10" s="409"/>
      <c r="AH10" s="409"/>
      <c r="AI10" s="409"/>
      <c r="AJ10" s="409"/>
      <c r="AK10" s="409"/>
      <c r="AL10" s="412"/>
      <c r="AM10" s="449" t="s">
        <v>122</v>
      </c>
      <c r="AN10" s="450"/>
      <c r="AO10" s="450"/>
      <c r="AP10" s="450"/>
      <c r="AQ10" s="450"/>
      <c r="AR10" s="450"/>
      <c r="AS10" s="450"/>
      <c r="AT10" s="451"/>
      <c r="AU10" s="452" t="s">
        <v>123</v>
      </c>
      <c r="AV10" s="453"/>
      <c r="AW10" s="453"/>
      <c r="AX10" s="453"/>
      <c r="AY10" s="454" t="s">
        <v>124</v>
      </c>
      <c r="AZ10" s="455"/>
      <c r="BA10" s="455"/>
      <c r="BB10" s="455"/>
      <c r="BC10" s="455"/>
      <c r="BD10" s="455"/>
      <c r="BE10" s="455"/>
      <c r="BF10" s="455"/>
      <c r="BG10" s="455"/>
      <c r="BH10" s="455"/>
      <c r="BI10" s="455"/>
      <c r="BJ10" s="455"/>
      <c r="BK10" s="455"/>
      <c r="BL10" s="455"/>
      <c r="BM10" s="456"/>
      <c r="BN10" s="420">
        <v>124627</v>
      </c>
      <c r="BO10" s="421"/>
      <c r="BP10" s="421"/>
      <c r="BQ10" s="421"/>
      <c r="BR10" s="421"/>
      <c r="BS10" s="421"/>
      <c r="BT10" s="421"/>
      <c r="BU10" s="422"/>
      <c r="BV10" s="420">
        <v>100758</v>
      </c>
      <c r="BW10" s="421"/>
      <c r="BX10" s="421"/>
      <c r="BY10" s="421"/>
      <c r="BZ10" s="421"/>
      <c r="CA10" s="421"/>
      <c r="CB10" s="421"/>
      <c r="CC10" s="422"/>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126</v>
      </c>
      <c r="M11" s="475"/>
      <c r="N11" s="475"/>
      <c r="O11" s="475"/>
      <c r="P11" s="475"/>
      <c r="Q11" s="476"/>
      <c r="R11" s="477" t="s">
        <v>127</v>
      </c>
      <c r="S11" s="478"/>
      <c r="T11" s="478"/>
      <c r="U11" s="478"/>
      <c r="V11" s="479"/>
      <c r="W11" s="408"/>
      <c r="X11" s="409"/>
      <c r="Y11" s="409"/>
      <c r="Z11" s="409"/>
      <c r="AA11" s="409"/>
      <c r="AB11" s="409"/>
      <c r="AC11" s="409"/>
      <c r="AD11" s="409"/>
      <c r="AE11" s="409"/>
      <c r="AF11" s="409"/>
      <c r="AG11" s="409"/>
      <c r="AH11" s="409"/>
      <c r="AI11" s="409"/>
      <c r="AJ11" s="409"/>
      <c r="AK11" s="409"/>
      <c r="AL11" s="412"/>
      <c r="AM11" s="449" t="s">
        <v>128</v>
      </c>
      <c r="AN11" s="450"/>
      <c r="AO11" s="450"/>
      <c r="AP11" s="450"/>
      <c r="AQ11" s="450"/>
      <c r="AR11" s="450"/>
      <c r="AS11" s="450"/>
      <c r="AT11" s="451"/>
      <c r="AU11" s="452" t="s">
        <v>112</v>
      </c>
      <c r="AV11" s="453"/>
      <c r="AW11" s="453"/>
      <c r="AX11" s="453"/>
      <c r="AY11" s="454" t="s">
        <v>129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131</v>
      </c>
      <c r="DC11" s="461"/>
      <c r="DD11" s="461"/>
      <c r="DE11" s="461"/>
      <c r="DF11" s="461"/>
      <c r="DG11" s="461"/>
      <c r="DH11" s="461"/>
      <c r="DI11" s="462"/>
    </row>
    <row r="12" spans="1:119" ht="18.75" customHeight="1" x14ac:dyDescent="0.2">
      <c r="A12" s="175"/>
      <c r="B12" s="480" t="s">
        <v>132</v>
      </c>
      <c r="C12" s="481"/>
      <c r="D12" s="481"/>
      <c r="E12" s="481"/>
      <c r="F12" s="481"/>
      <c r="G12" s="481"/>
      <c r="H12" s="481"/>
      <c r="I12" s="481"/>
      <c r="J12" s="481"/>
      <c r="K12" s="482"/>
      <c r="L12" s="489" t="s">
        <v>133</v>
      </c>
      <c r="M12" s="490"/>
      <c r="N12" s="490"/>
      <c r="O12" s="490"/>
      <c r="P12" s="490"/>
      <c r="Q12" s="491"/>
      <c r="R12" s="492">
        <v>5761</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123</v>
      </c>
      <c r="AV12" s="453"/>
      <c r="AW12" s="453"/>
      <c r="AX12" s="453"/>
      <c r="AY12" s="454" t="s">
        <v>137</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139</v>
      </c>
      <c r="CU12" s="461"/>
      <c r="CV12" s="461"/>
      <c r="CW12" s="461"/>
      <c r="CX12" s="461"/>
      <c r="CY12" s="461"/>
      <c r="CZ12" s="461"/>
      <c r="DA12" s="462"/>
      <c r="DB12" s="460" t="s">
        <v>131</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140</v>
      </c>
      <c r="N13" s="512"/>
      <c r="O13" s="512"/>
      <c r="P13" s="512"/>
      <c r="Q13" s="513"/>
      <c r="R13" s="504">
        <v>5609</v>
      </c>
      <c r="S13" s="505"/>
      <c r="T13" s="505"/>
      <c r="U13" s="505"/>
      <c r="V13" s="506"/>
      <c r="W13" s="436" t="s">
        <v>141</v>
      </c>
      <c r="X13" s="437"/>
      <c r="Y13" s="437"/>
      <c r="Z13" s="437"/>
      <c r="AA13" s="437"/>
      <c r="AB13" s="427"/>
      <c r="AC13" s="471">
        <v>181</v>
      </c>
      <c r="AD13" s="472"/>
      <c r="AE13" s="472"/>
      <c r="AF13" s="472"/>
      <c r="AG13" s="514"/>
      <c r="AH13" s="471">
        <v>183</v>
      </c>
      <c r="AI13" s="472"/>
      <c r="AJ13" s="472"/>
      <c r="AK13" s="472"/>
      <c r="AL13" s="473"/>
      <c r="AM13" s="449" t="s">
        <v>142</v>
      </c>
      <c r="AN13" s="450"/>
      <c r="AO13" s="450"/>
      <c r="AP13" s="450"/>
      <c r="AQ13" s="450"/>
      <c r="AR13" s="450"/>
      <c r="AS13" s="450"/>
      <c r="AT13" s="451"/>
      <c r="AU13" s="452" t="s">
        <v>143</v>
      </c>
      <c r="AV13" s="453"/>
      <c r="AW13" s="453"/>
      <c r="AX13" s="453"/>
      <c r="AY13" s="454" t="s">
        <v>144</v>
      </c>
      <c r="AZ13" s="455"/>
      <c r="BA13" s="455"/>
      <c r="BB13" s="455"/>
      <c r="BC13" s="455"/>
      <c r="BD13" s="455"/>
      <c r="BE13" s="455"/>
      <c r="BF13" s="455"/>
      <c r="BG13" s="455"/>
      <c r="BH13" s="455"/>
      <c r="BI13" s="455"/>
      <c r="BJ13" s="455"/>
      <c r="BK13" s="455"/>
      <c r="BL13" s="455"/>
      <c r="BM13" s="456"/>
      <c r="BN13" s="420">
        <v>99131</v>
      </c>
      <c r="BO13" s="421"/>
      <c r="BP13" s="421"/>
      <c r="BQ13" s="421"/>
      <c r="BR13" s="421"/>
      <c r="BS13" s="421"/>
      <c r="BT13" s="421"/>
      <c r="BU13" s="422"/>
      <c r="BV13" s="420">
        <v>148545</v>
      </c>
      <c r="BW13" s="421"/>
      <c r="BX13" s="421"/>
      <c r="BY13" s="421"/>
      <c r="BZ13" s="421"/>
      <c r="CA13" s="421"/>
      <c r="CB13" s="421"/>
      <c r="CC13" s="422"/>
      <c r="CD13" s="423" t="s">
        <v>145</v>
      </c>
      <c r="CE13" s="424"/>
      <c r="CF13" s="424"/>
      <c r="CG13" s="424"/>
      <c r="CH13" s="424"/>
      <c r="CI13" s="424"/>
      <c r="CJ13" s="424"/>
      <c r="CK13" s="424"/>
      <c r="CL13" s="424"/>
      <c r="CM13" s="424"/>
      <c r="CN13" s="424"/>
      <c r="CO13" s="424"/>
      <c r="CP13" s="424"/>
      <c r="CQ13" s="424"/>
      <c r="CR13" s="424"/>
      <c r="CS13" s="425"/>
      <c r="CT13" s="417">
        <v>3.7</v>
      </c>
      <c r="CU13" s="418"/>
      <c r="CV13" s="418"/>
      <c r="CW13" s="418"/>
      <c r="CX13" s="418"/>
      <c r="CY13" s="418"/>
      <c r="CZ13" s="418"/>
      <c r="DA13" s="419"/>
      <c r="DB13" s="417">
        <v>4.2</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146</v>
      </c>
      <c r="M14" s="502"/>
      <c r="N14" s="502"/>
      <c r="O14" s="502"/>
      <c r="P14" s="502"/>
      <c r="Q14" s="503"/>
      <c r="R14" s="504">
        <v>5806</v>
      </c>
      <c r="S14" s="505"/>
      <c r="T14" s="505"/>
      <c r="U14" s="505"/>
      <c r="V14" s="506"/>
      <c r="W14" s="410"/>
      <c r="X14" s="411"/>
      <c r="Y14" s="411"/>
      <c r="Z14" s="411"/>
      <c r="AA14" s="411"/>
      <c r="AB14" s="400"/>
      <c r="AC14" s="507">
        <v>7.1</v>
      </c>
      <c r="AD14" s="508"/>
      <c r="AE14" s="508"/>
      <c r="AF14" s="508"/>
      <c r="AG14" s="509"/>
      <c r="AH14" s="507">
        <v>6.9</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147</v>
      </c>
      <c r="CE14" s="516"/>
      <c r="CF14" s="516"/>
      <c r="CG14" s="516"/>
      <c r="CH14" s="516"/>
      <c r="CI14" s="516"/>
      <c r="CJ14" s="516"/>
      <c r="CK14" s="516"/>
      <c r="CL14" s="516"/>
      <c r="CM14" s="516"/>
      <c r="CN14" s="516"/>
      <c r="CO14" s="516"/>
      <c r="CP14" s="516"/>
      <c r="CQ14" s="516"/>
      <c r="CR14" s="516"/>
      <c r="CS14" s="517"/>
      <c r="CT14" s="518" t="s">
        <v>131</v>
      </c>
      <c r="CU14" s="519"/>
      <c r="CV14" s="519"/>
      <c r="CW14" s="519"/>
      <c r="CX14" s="519"/>
      <c r="CY14" s="519"/>
      <c r="CZ14" s="519"/>
      <c r="DA14" s="520"/>
      <c r="DB14" s="518" t="s">
        <v>139</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148</v>
      </c>
      <c r="N15" s="512"/>
      <c r="O15" s="512"/>
      <c r="P15" s="512"/>
      <c r="Q15" s="513"/>
      <c r="R15" s="504">
        <v>5676</v>
      </c>
      <c r="S15" s="505"/>
      <c r="T15" s="505"/>
      <c r="U15" s="505"/>
      <c r="V15" s="506"/>
      <c r="W15" s="436" t="s">
        <v>149</v>
      </c>
      <c r="X15" s="437"/>
      <c r="Y15" s="437"/>
      <c r="Z15" s="437"/>
      <c r="AA15" s="437"/>
      <c r="AB15" s="427"/>
      <c r="AC15" s="471">
        <v>606</v>
      </c>
      <c r="AD15" s="472"/>
      <c r="AE15" s="472"/>
      <c r="AF15" s="472"/>
      <c r="AG15" s="514"/>
      <c r="AH15" s="471">
        <v>660</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737630</v>
      </c>
      <c r="BO15" s="384"/>
      <c r="BP15" s="384"/>
      <c r="BQ15" s="384"/>
      <c r="BR15" s="384"/>
      <c r="BS15" s="384"/>
      <c r="BT15" s="384"/>
      <c r="BU15" s="385"/>
      <c r="BV15" s="383">
        <v>713368</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23.8</v>
      </c>
      <c r="AD16" s="508"/>
      <c r="AE16" s="508"/>
      <c r="AF16" s="508"/>
      <c r="AG16" s="509"/>
      <c r="AH16" s="507">
        <v>24.7</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1903679</v>
      </c>
      <c r="BO16" s="421"/>
      <c r="BP16" s="421"/>
      <c r="BQ16" s="421"/>
      <c r="BR16" s="421"/>
      <c r="BS16" s="421"/>
      <c r="BT16" s="421"/>
      <c r="BU16" s="422"/>
      <c r="BV16" s="420">
        <v>1896315</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155</v>
      </c>
      <c r="N17" s="532"/>
      <c r="O17" s="532"/>
      <c r="P17" s="532"/>
      <c r="Q17" s="533"/>
      <c r="R17" s="526" t="s">
        <v>156</v>
      </c>
      <c r="S17" s="527"/>
      <c r="T17" s="527"/>
      <c r="U17" s="527"/>
      <c r="V17" s="528"/>
      <c r="W17" s="436" t="s">
        <v>157</v>
      </c>
      <c r="X17" s="437"/>
      <c r="Y17" s="437"/>
      <c r="Z17" s="437"/>
      <c r="AA17" s="437"/>
      <c r="AB17" s="427"/>
      <c r="AC17" s="471">
        <v>1759</v>
      </c>
      <c r="AD17" s="472"/>
      <c r="AE17" s="472"/>
      <c r="AF17" s="472"/>
      <c r="AG17" s="514"/>
      <c r="AH17" s="471">
        <v>1828</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925269</v>
      </c>
      <c r="BO17" s="421"/>
      <c r="BP17" s="421"/>
      <c r="BQ17" s="421"/>
      <c r="BR17" s="421"/>
      <c r="BS17" s="421"/>
      <c r="BT17" s="421"/>
      <c r="BU17" s="422"/>
      <c r="BV17" s="420">
        <v>894292</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159</v>
      </c>
      <c r="C18" s="463"/>
      <c r="D18" s="463"/>
      <c r="E18" s="543"/>
      <c r="F18" s="543"/>
      <c r="G18" s="543"/>
      <c r="H18" s="543"/>
      <c r="I18" s="543"/>
      <c r="J18" s="543"/>
      <c r="K18" s="543"/>
      <c r="L18" s="544">
        <v>19.899999999999999</v>
      </c>
      <c r="M18" s="544"/>
      <c r="N18" s="544"/>
      <c r="O18" s="544"/>
      <c r="P18" s="544"/>
      <c r="Q18" s="544"/>
      <c r="R18" s="545"/>
      <c r="S18" s="545"/>
      <c r="T18" s="545"/>
      <c r="U18" s="545"/>
      <c r="V18" s="546"/>
      <c r="W18" s="438"/>
      <c r="X18" s="439"/>
      <c r="Y18" s="439"/>
      <c r="Z18" s="439"/>
      <c r="AA18" s="439"/>
      <c r="AB18" s="430"/>
      <c r="AC18" s="547">
        <v>69.099999999999994</v>
      </c>
      <c r="AD18" s="548"/>
      <c r="AE18" s="548"/>
      <c r="AF18" s="548"/>
      <c r="AG18" s="549"/>
      <c r="AH18" s="547">
        <v>68.400000000000006</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1802882</v>
      </c>
      <c r="BO18" s="421"/>
      <c r="BP18" s="421"/>
      <c r="BQ18" s="421"/>
      <c r="BR18" s="421"/>
      <c r="BS18" s="421"/>
      <c r="BT18" s="421"/>
      <c r="BU18" s="422"/>
      <c r="BV18" s="420">
        <v>1778975</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161</v>
      </c>
      <c r="C19" s="463"/>
      <c r="D19" s="463"/>
      <c r="E19" s="543"/>
      <c r="F19" s="543"/>
      <c r="G19" s="543"/>
      <c r="H19" s="543"/>
      <c r="I19" s="543"/>
      <c r="J19" s="543"/>
      <c r="K19" s="543"/>
      <c r="L19" s="551">
        <v>292</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2506420</v>
      </c>
      <c r="BO19" s="421"/>
      <c r="BP19" s="421"/>
      <c r="BQ19" s="421"/>
      <c r="BR19" s="421"/>
      <c r="BS19" s="421"/>
      <c r="BT19" s="421"/>
      <c r="BU19" s="422"/>
      <c r="BV19" s="420">
        <v>2585269</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163</v>
      </c>
      <c r="C20" s="463"/>
      <c r="D20" s="463"/>
      <c r="E20" s="543"/>
      <c r="F20" s="543"/>
      <c r="G20" s="543"/>
      <c r="H20" s="543"/>
      <c r="I20" s="543"/>
      <c r="J20" s="543"/>
      <c r="K20" s="543"/>
      <c r="L20" s="551">
        <v>2289</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1678566</v>
      </c>
      <c r="BO22" s="384"/>
      <c r="BP22" s="384"/>
      <c r="BQ22" s="384"/>
      <c r="BR22" s="384"/>
      <c r="BS22" s="384"/>
      <c r="BT22" s="384"/>
      <c r="BU22" s="385"/>
      <c r="BV22" s="383">
        <v>1852979</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1582599</v>
      </c>
      <c r="BO23" s="421"/>
      <c r="BP23" s="421"/>
      <c r="BQ23" s="421"/>
      <c r="BR23" s="421"/>
      <c r="BS23" s="421"/>
      <c r="BT23" s="421"/>
      <c r="BU23" s="422"/>
      <c r="BV23" s="420">
        <v>1744186</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173</v>
      </c>
      <c r="F24" s="450"/>
      <c r="G24" s="450"/>
      <c r="H24" s="450"/>
      <c r="I24" s="450"/>
      <c r="J24" s="450"/>
      <c r="K24" s="451"/>
      <c r="L24" s="471">
        <v>1</v>
      </c>
      <c r="M24" s="472"/>
      <c r="N24" s="472"/>
      <c r="O24" s="472"/>
      <c r="P24" s="514"/>
      <c r="Q24" s="471">
        <v>5250</v>
      </c>
      <c r="R24" s="472"/>
      <c r="S24" s="472"/>
      <c r="T24" s="472"/>
      <c r="U24" s="472"/>
      <c r="V24" s="514"/>
      <c r="W24" s="566"/>
      <c r="X24" s="567"/>
      <c r="Y24" s="568"/>
      <c r="Z24" s="470" t="s">
        <v>174</v>
      </c>
      <c r="AA24" s="450"/>
      <c r="AB24" s="450"/>
      <c r="AC24" s="450"/>
      <c r="AD24" s="450"/>
      <c r="AE24" s="450"/>
      <c r="AF24" s="450"/>
      <c r="AG24" s="451"/>
      <c r="AH24" s="471">
        <v>66</v>
      </c>
      <c r="AI24" s="472"/>
      <c r="AJ24" s="472"/>
      <c r="AK24" s="472"/>
      <c r="AL24" s="514"/>
      <c r="AM24" s="471">
        <v>203214</v>
      </c>
      <c r="AN24" s="472"/>
      <c r="AO24" s="472"/>
      <c r="AP24" s="472"/>
      <c r="AQ24" s="472"/>
      <c r="AR24" s="514"/>
      <c r="AS24" s="471">
        <v>3079</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300654</v>
      </c>
      <c r="BO24" s="421"/>
      <c r="BP24" s="421"/>
      <c r="BQ24" s="421"/>
      <c r="BR24" s="421"/>
      <c r="BS24" s="421"/>
      <c r="BT24" s="421"/>
      <c r="BU24" s="422"/>
      <c r="BV24" s="420">
        <v>352136</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176</v>
      </c>
      <c r="F25" s="450"/>
      <c r="G25" s="450"/>
      <c r="H25" s="450"/>
      <c r="I25" s="450"/>
      <c r="J25" s="450"/>
      <c r="K25" s="451"/>
      <c r="L25" s="471">
        <v>1</v>
      </c>
      <c r="M25" s="472"/>
      <c r="N25" s="472"/>
      <c r="O25" s="472"/>
      <c r="P25" s="514"/>
      <c r="Q25" s="471">
        <v>4731</v>
      </c>
      <c r="R25" s="472"/>
      <c r="S25" s="472"/>
      <c r="T25" s="472"/>
      <c r="U25" s="472"/>
      <c r="V25" s="514"/>
      <c r="W25" s="566"/>
      <c r="X25" s="567"/>
      <c r="Y25" s="568"/>
      <c r="Z25" s="470" t="s">
        <v>177</v>
      </c>
      <c r="AA25" s="450"/>
      <c r="AB25" s="450"/>
      <c r="AC25" s="450"/>
      <c r="AD25" s="450"/>
      <c r="AE25" s="450"/>
      <c r="AF25" s="450"/>
      <c r="AG25" s="451"/>
      <c r="AH25" s="471" t="s">
        <v>139</v>
      </c>
      <c r="AI25" s="472"/>
      <c r="AJ25" s="472"/>
      <c r="AK25" s="472"/>
      <c r="AL25" s="514"/>
      <c r="AM25" s="471" t="s">
        <v>131</v>
      </c>
      <c r="AN25" s="472"/>
      <c r="AO25" s="472"/>
      <c r="AP25" s="472"/>
      <c r="AQ25" s="472"/>
      <c r="AR25" s="514"/>
      <c r="AS25" s="471" t="s">
        <v>178</v>
      </c>
      <c r="AT25" s="472"/>
      <c r="AU25" s="472"/>
      <c r="AV25" s="472"/>
      <c r="AW25" s="472"/>
      <c r="AX25" s="473"/>
      <c r="AY25" s="380" t="s">
        <v>179</v>
      </c>
      <c r="AZ25" s="381"/>
      <c r="BA25" s="381"/>
      <c r="BB25" s="381"/>
      <c r="BC25" s="381"/>
      <c r="BD25" s="381"/>
      <c r="BE25" s="381"/>
      <c r="BF25" s="381"/>
      <c r="BG25" s="381"/>
      <c r="BH25" s="381"/>
      <c r="BI25" s="381"/>
      <c r="BJ25" s="381"/>
      <c r="BK25" s="381"/>
      <c r="BL25" s="381"/>
      <c r="BM25" s="382"/>
      <c r="BN25" s="383" t="s">
        <v>139</v>
      </c>
      <c r="BO25" s="384"/>
      <c r="BP25" s="384"/>
      <c r="BQ25" s="384"/>
      <c r="BR25" s="384"/>
      <c r="BS25" s="384"/>
      <c r="BT25" s="384"/>
      <c r="BU25" s="385"/>
      <c r="BV25" s="383" t="s">
        <v>131</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180</v>
      </c>
      <c r="F26" s="450"/>
      <c r="G26" s="450"/>
      <c r="H26" s="450"/>
      <c r="I26" s="450"/>
      <c r="J26" s="450"/>
      <c r="K26" s="451"/>
      <c r="L26" s="471">
        <v>1</v>
      </c>
      <c r="M26" s="472"/>
      <c r="N26" s="472"/>
      <c r="O26" s="472"/>
      <c r="P26" s="514"/>
      <c r="Q26" s="471">
        <v>4482</v>
      </c>
      <c r="R26" s="472"/>
      <c r="S26" s="472"/>
      <c r="T26" s="472"/>
      <c r="U26" s="472"/>
      <c r="V26" s="514"/>
      <c r="W26" s="566"/>
      <c r="X26" s="567"/>
      <c r="Y26" s="568"/>
      <c r="Z26" s="470" t="s">
        <v>181</v>
      </c>
      <c r="AA26" s="572"/>
      <c r="AB26" s="572"/>
      <c r="AC26" s="572"/>
      <c r="AD26" s="572"/>
      <c r="AE26" s="572"/>
      <c r="AF26" s="572"/>
      <c r="AG26" s="573"/>
      <c r="AH26" s="471">
        <v>6</v>
      </c>
      <c r="AI26" s="472"/>
      <c r="AJ26" s="472"/>
      <c r="AK26" s="472"/>
      <c r="AL26" s="514"/>
      <c r="AM26" s="471">
        <v>20430</v>
      </c>
      <c r="AN26" s="472"/>
      <c r="AO26" s="472"/>
      <c r="AP26" s="472"/>
      <c r="AQ26" s="472"/>
      <c r="AR26" s="514"/>
      <c r="AS26" s="471">
        <v>3405</v>
      </c>
      <c r="AT26" s="472"/>
      <c r="AU26" s="472"/>
      <c r="AV26" s="472"/>
      <c r="AW26" s="472"/>
      <c r="AX26" s="473"/>
      <c r="AY26" s="423" t="s">
        <v>182</v>
      </c>
      <c r="AZ26" s="424"/>
      <c r="BA26" s="424"/>
      <c r="BB26" s="424"/>
      <c r="BC26" s="424"/>
      <c r="BD26" s="424"/>
      <c r="BE26" s="424"/>
      <c r="BF26" s="424"/>
      <c r="BG26" s="424"/>
      <c r="BH26" s="424"/>
      <c r="BI26" s="424"/>
      <c r="BJ26" s="424"/>
      <c r="BK26" s="424"/>
      <c r="BL26" s="424"/>
      <c r="BM26" s="425"/>
      <c r="BN26" s="420" t="s">
        <v>131</v>
      </c>
      <c r="BO26" s="421"/>
      <c r="BP26" s="421"/>
      <c r="BQ26" s="421"/>
      <c r="BR26" s="421"/>
      <c r="BS26" s="421"/>
      <c r="BT26" s="421"/>
      <c r="BU26" s="422"/>
      <c r="BV26" s="420" t="s">
        <v>139</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183</v>
      </c>
      <c r="F27" s="450"/>
      <c r="G27" s="450"/>
      <c r="H27" s="450"/>
      <c r="I27" s="450"/>
      <c r="J27" s="450"/>
      <c r="K27" s="451"/>
      <c r="L27" s="471">
        <v>1</v>
      </c>
      <c r="M27" s="472"/>
      <c r="N27" s="472"/>
      <c r="O27" s="472"/>
      <c r="P27" s="514"/>
      <c r="Q27" s="471">
        <v>2310</v>
      </c>
      <c r="R27" s="472"/>
      <c r="S27" s="472"/>
      <c r="T27" s="472"/>
      <c r="U27" s="472"/>
      <c r="V27" s="514"/>
      <c r="W27" s="566"/>
      <c r="X27" s="567"/>
      <c r="Y27" s="568"/>
      <c r="Z27" s="470" t="s">
        <v>184</v>
      </c>
      <c r="AA27" s="450"/>
      <c r="AB27" s="450"/>
      <c r="AC27" s="450"/>
      <c r="AD27" s="450"/>
      <c r="AE27" s="450"/>
      <c r="AF27" s="450"/>
      <c r="AG27" s="451"/>
      <c r="AH27" s="471" t="s">
        <v>131</v>
      </c>
      <c r="AI27" s="472"/>
      <c r="AJ27" s="472"/>
      <c r="AK27" s="472"/>
      <c r="AL27" s="514"/>
      <c r="AM27" s="471" t="s">
        <v>131</v>
      </c>
      <c r="AN27" s="472"/>
      <c r="AO27" s="472"/>
      <c r="AP27" s="472"/>
      <c r="AQ27" s="472"/>
      <c r="AR27" s="514"/>
      <c r="AS27" s="471" t="s">
        <v>139</v>
      </c>
      <c r="AT27" s="472"/>
      <c r="AU27" s="472"/>
      <c r="AV27" s="472"/>
      <c r="AW27" s="472"/>
      <c r="AX27" s="473"/>
      <c r="AY27" s="515" t="s">
        <v>185</v>
      </c>
      <c r="AZ27" s="516"/>
      <c r="BA27" s="516"/>
      <c r="BB27" s="516"/>
      <c r="BC27" s="516"/>
      <c r="BD27" s="516"/>
      <c r="BE27" s="516"/>
      <c r="BF27" s="516"/>
      <c r="BG27" s="516"/>
      <c r="BH27" s="516"/>
      <c r="BI27" s="516"/>
      <c r="BJ27" s="516"/>
      <c r="BK27" s="516"/>
      <c r="BL27" s="516"/>
      <c r="BM27" s="517"/>
      <c r="BN27" s="539">
        <v>150346</v>
      </c>
      <c r="BO27" s="540"/>
      <c r="BP27" s="540"/>
      <c r="BQ27" s="540"/>
      <c r="BR27" s="540"/>
      <c r="BS27" s="540"/>
      <c r="BT27" s="540"/>
      <c r="BU27" s="541"/>
      <c r="BV27" s="539">
        <v>150343</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186</v>
      </c>
      <c r="F28" s="450"/>
      <c r="G28" s="450"/>
      <c r="H28" s="450"/>
      <c r="I28" s="450"/>
      <c r="J28" s="450"/>
      <c r="K28" s="451"/>
      <c r="L28" s="471">
        <v>1</v>
      </c>
      <c r="M28" s="472"/>
      <c r="N28" s="472"/>
      <c r="O28" s="472"/>
      <c r="P28" s="514"/>
      <c r="Q28" s="471">
        <v>1930</v>
      </c>
      <c r="R28" s="472"/>
      <c r="S28" s="472"/>
      <c r="T28" s="472"/>
      <c r="U28" s="472"/>
      <c r="V28" s="514"/>
      <c r="W28" s="566"/>
      <c r="X28" s="567"/>
      <c r="Y28" s="568"/>
      <c r="Z28" s="470" t="s">
        <v>187</v>
      </c>
      <c r="AA28" s="450"/>
      <c r="AB28" s="450"/>
      <c r="AC28" s="450"/>
      <c r="AD28" s="450"/>
      <c r="AE28" s="450"/>
      <c r="AF28" s="450"/>
      <c r="AG28" s="451"/>
      <c r="AH28" s="471" t="s">
        <v>131</v>
      </c>
      <c r="AI28" s="472"/>
      <c r="AJ28" s="472"/>
      <c r="AK28" s="472"/>
      <c r="AL28" s="514"/>
      <c r="AM28" s="471" t="s">
        <v>131</v>
      </c>
      <c r="AN28" s="472"/>
      <c r="AO28" s="472"/>
      <c r="AP28" s="472"/>
      <c r="AQ28" s="472"/>
      <c r="AR28" s="514"/>
      <c r="AS28" s="471" t="s">
        <v>139</v>
      </c>
      <c r="AT28" s="472"/>
      <c r="AU28" s="472"/>
      <c r="AV28" s="472"/>
      <c r="AW28" s="472"/>
      <c r="AX28" s="473"/>
      <c r="AY28" s="574" t="s">
        <v>188</v>
      </c>
      <c r="AZ28" s="575"/>
      <c r="BA28" s="575"/>
      <c r="BB28" s="576"/>
      <c r="BC28" s="380" t="s">
        <v>50</v>
      </c>
      <c r="BD28" s="381"/>
      <c r="BE28" s="381"/>
      <c r="BF28" s="381"/>
      <c r="BG28" s="381"/>
      <c r="BH28" s="381"/>
      <c r="BI28" s="381"/>
      <c r="BJ28" s="381"/>
      <c r="BK28" s="381"/>
      <c r="BL28" s="381"/>
      <c r="BM28" s="382"/>
      <c r="BN28" s="383">
        <v>1292341</v>
      </c>
      <c r="BO28" s="384"/>
      <c r="BP28" s="384"/>
      <c r="BQ28" s="384"/>
      <c r="BR28" s="384"/>
      <c r="BS28" s="384"/>
      <c r="BT28" s="384"/>
      <c r="BU28" s="385"/>
      <c r="BV28" s="383">
        <v>1167714</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189</v>
      </c>
      <c r="F29" s="450"/>
      <c r="G29" s="450"/>
      <c r="H29" s="450"/>
      <c r="I29" s="450"/>
      <c r="J29" s="450"/>
      <c r="K29" s="451"/>
      <c r="L29" s="471">
        <v>8</v>
      </c>
      <c r="M29" s="472"/>
      <c r="N29" s="472"/>
      <c r="O29" s="472"/>
      <c r="P29" s="514"/>
      <c r="Q29" s="471">
        <v>1740</v>
      </c>
      <c r="R29" s="472"/>
      <c r="S29" s="472"/>
      <c r="T29" s="472"/>
      <c r="U29" s="472"/>
      <c r="V29" s="514"/>
      <c r="W29" s="569"/>
      <c r="X29" s="570"/>
      <c r="Y29" s="571"/>
      <c r="Z29" s="470" t="s">
        <v>190</v>
      </c>
      <c r="AA29" s="450"/>
      <c r="AB29" s="450"/>
      <c r="AC29" s="450"/>
      <c r="AD29" s="450"/>
      <c r="AE29" s="450"/>
      <c r="AF29" s="450"/>
      <c r="AG29" s="451"/>
      <c r="AH29" s="471">
        <v>66</v>
      </c>
      <c r="AI29" s="472"/>
      <c r="AJ29" s="472"/>
      <c r="AK29" s="472"/>
      <c r="AL29" s="514"/>
      <c r="AM29" s="471">
        <v>203214</v>
      </c>
      <c r="AN29" s="472"/>
      <c r="AO29" s="472"/>
      <c r="AP29" s="472"/>
      <c r="AQ29" s="472"/>
      <c r="AR29" s="514"/>
      <c r="AS29" s="471">
        <v>3079</v>
      </c>
      <c r="AT29" s="472"/>
      <c r="AU29" s="472"/>
      <c r="AV29" s="472"/>
      <c r="AW29" s="472"/>
      <c r="AX29" s="473"/>
      <c r="AY29" s="577"/>
      <c r="AZ29" s="578"/>
      <c r="BA29" s="578"/>
      <c r="BB29" s="579"/>
      <c r="BC29" s="454" t="s">
        <v>191</v>
      </c>
      <c r="BD29" s="455"/>
      <c r="BE29" s="455"/>
      <c r="BF29" s="455"/>
      <c r="BG29" s="455"/>
      <c r="BH29" s="455"/>
      <c r="BI29" s="455"/>
      <c r="BJ29" s="455"/>
      <c r="BK29" s="455"/>
      <c r="BL29" s="455"/>
      <c r="BM29" s="456"/>
      <c r="BN29" s="420">
        <v>80609</v>
      </c>
      <c r="BO29" s="421"/>
      <c r="BP29" s="421"/>
      <c r="BQ29" s="421"/>
      <c r="BR29" s="421"/>
      <c r="BS29" s="421"/>
      <c r="BT29" s="421"/>
      <c r="BU29" s="422"/>
      <c r="BV29" s="420">
        <v>80608</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192</v>
      </c>
      <c r="X30" s="588"/>
      <c r="Y30" s="588"/>
      <c r="Z30" s="588"/>
      <c r="AA30" s="588"/>
      <c r="AB30" s="588"/>
      <c r="AC30" s="588"/>
      <c r="AD30" s="588"/>
      <c r="AE30" s="588"/>
      <c r="AF30" s="588"/>
      <c r="AG30" s="589"/>
      <c r="AH30" s="547">
        <v>100.4</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832149</v>
      </c>
      <c r="BO30" s="540"/>
      <c r="BP30" s="540"/>
      <c r="BQ30" s="540"/>
      <c r="BR30" s="540"/>
      <c r="BS30" s="540"/>
      <c r="BT30" s="540"/>
      <c r="BU30" s="541"/>
      <c r="BV30" s="539">
        <v>723801</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193</v>
      </c>
      <c r="D32" s="583"/>
      <c r="E32" s="583"/>
      <c r="F32" s="583"/>
      <c r="G32" s="583"/>
      <c r="H32" s="583"/>
      <c r="I32" s="583"/>
      <c r="J32" s="583"/>
      <c r="K32" s="583"/>
      <c r="L32" s="583"/>
      <c r="M32" s="583"/>
      <c r="N32" s="583"/>
      <c r="O32" s="583"/>
      <c r="P32" s="583"/>
      <c r="Q32" s="583"/>
      <c r="R32" s="583"/>
      <c r="S32" s="583"/>
      <c r="U32" s="424" t="s">
        <v>194</v>
      </c>
      <c r="V32" s="424"/>
      <c r="W32" s="424"/>
      <c r="X32" s="424"/>
      <c r="Y32" s="424"/>
      <c r="Z32" s="424"/>
      <c r="AA32" s="424"/>
      <c r="AB32" s="424"/>
      <c r="AC32" s="424"/>
      <c r="AD32" s="424"/>
      <c r="AE32" s="424"/>
      <c r="AF32" s="424"/>
      <c r="AG32" s="424"/>
      <c r="AH32" s="424"/>
      <c r="AI32" s="424"/>
      <c r="AJ32" s="424"/>
      <c r="AK32" s="424"/>
      <c r="AM32" s="424" t="s">
        <v>195</v>
      </c>
      <c r="AN32" s="424"/>
      <c r="AO32" s="424"/>
      <c r="AP32" s="424"/>
      <c r="AQ32" s="424"/>
      <c r="AR32" s="424"/>
      <c r="AS32" s="424"/>
      <c r="AT32" s="424"/>
      <c r="AU32" s="424"/>
      <c r="AV32" s="424"/>
      <c r="AW32" s="424"/>
      <c r="AX32" s="424"/>
      <c r="AY32" s="424"/>
      <c r="AZ32" s="424"/>
      <c r="BA32" s="424"/>
      <c r="BB32" s="424"/>
      <c r="BC32" s="424"/>
      <c r="BE32" s="424" t="s">
        <v>196</v>
      </c>
      <c r="BF32" s="424"/>
      <c r="BG32" s="424"/>
      <c r="BH32" s="424"/>
      <c r="BI32" s="424"/>
      <c r="BJ32" s="424"/>
      <c r="BK32" s="424"/>
      <c r="BL32" s="424"/>
      <c r="BM32" s="424"/>
      <c r="BN32" s="424"/>
      <c r="BO32" s="424"/>
      <c r="BP32" s="424"/>
      <c r="BQ32" s="424"/>
      <c r="BR32" s="424"/>
      <c r="BS32" s="424"/>
      <c r="BT32" s="424"/>
      <c r="BU32" s="424"/>
      <c r="BW32" s="424" t="s">
        <v>197</v>
      </c>
      <c r="BX32" s="424"/>
      <c r="BY32" s="424"/>
      <c r="BZ32" s="424"/>
      <c r="CA32" s="424"/>
      <c r="CB32" s="424"/>
      <c r="CC32" s="424"/>
      <c r="CD32" s="424"/>
      <c r="CE32" s="424"/>
      <c r="CF32" s="424"/>
      <c r="CG32" s="424"/>
      <c r="CH32" s="424"/>
      <c r="CI32" s="424"/>
      <c r="CJ32" s="424"/>
      <c r="CK32" s="424"/>
      <c r="CL32" s="424"/>
      <c r="CM32" s="424"/>
      <c r="CO32" s="424" t="s">
        <v>198</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199</v>
      </c>
      <c r="D33" s="444"/>
      <c r="E33" s="409" t="s">
        <v>200</v>
      </c>
      <c r="F33" s="409"/>
      <c r="G33" s="409"/>
      <c r="H33" s="409"/>
      <c r="I33" s="409"/>
      <c r="J33" s="409"/>
      <c r="K33" s="409"/>
      <c r="L33" s="409"/>
      <c r="M33" s="409"/>
      <c r="N33" s="409"/>
      <c r="O33" s="409"/>
      <c r="P33" s="409"/>
      <c r="Q33" s="409"/>
      <c r="R33" s="409"/>
      <c r="S33" s="409"/>
      <c r="T33" s="200"/>
      <c r="U33" s="444" t="s">
        <v>201</v>
      </c>
      <c r="V33" s="444"/>
      <c r="W33" s="409" t="s">
        <v>202</v>
      </c>
      <c r="X33" s="409"/>
      <c r="Y33" s="409"/>
      <c r="Z33" s="409"/>
      <c r="AA33" s="409"/>
      <c r="AB33" s="409"/>
      <c r="AC33" s="409"/>
      <c r="AD33" s="409"/>
      <c r="AE33" s="409"/>
      <c r="AF33" s="409"/>
      <c r="AG33" s="409"/>
      <c r="AH33" s="409"/>
      <c r="AI33" s="409"/>
      <c r="AJ33" s="409"/>
      <c r="AK33" s="409"/>
      <c r="AL33" s="200"/>
      <c r="AM33" s="444" t="s">
        <v>203</v>
      </c>
      <c r="AN33" s="444"/>
      <c r="AO33" s="409" t="s">
        <v>204</v>
      </c>
      <c r="AP33" s="409"/>
      <c r="AQ33" s="409"/>
      <c r="AR33" s="409"/>
      <c r="AS33" s="409"/>
      <c r="AT33" s="409"/>
      <c r="AU33" s="409"/>
      <c r="AV33" s="409"/>
      <c r="AW33" s="409"/>
      <c r="AX33" s="409"/>
      <c r="AY33" s="409"/>
      <c r="AZ33" s="409"/>
      <c r="BA33" s="409"/>
      <c r="BB33" s="409"/>
      <c r="BC33" s="409"/>
      <c r="BD33" s="201"/>
      <c r="BE33" s="409" t="s">
        <v>205</v>
      </c>
      <c r="BF33" s="409"/>
      <c r="BG33" s="409" t="s">
        <v>206</v>
      </c>
      <c r="BH33" s="409"/>
      <c r="BI33" s="409"/>
      <c r="BJ33" s="409"/>
      <c r="BK33" s="409"/>
      <c r="BL33" s="409"/>
      <c r="BM33" s="409"/>
      <c r="BN33" s="409"/>
      <c r="BO33" s="409"/>
      <c r="BP33" s="409"/>
      <c r="BQ33" s="409"/>
      <c r="BR33" s="409"/>
      <c r="BS33" s="409"/>
      <c r="BT33" s="409"/>
      <c r="BU33" s="409"/>
      <c r="BV33" s="201"/>
      <c r="BW33" s="444" t="s">
        <v>205</v>
      </c>
      <c r="BX33" s="444"/>
      <c r="BY33" s="409" t="s">
        <v>207</v>
      </c>
      <c r="BZ33" s="409"/>
      <c r="CA33" s="409"/>
      <c r="CB33" s="409"/>
      <c r="CC33" s="409"/>
      <c r="CD33" s="409"/>
      <c r="CE33" s="409"/>
      <c r="CF33" s="409"/>
      <c r="CG33" s="409"/>
      <c r="CH33" s="409"/>
      <c r="CI33" s="409"/>
      <c r="CJ33" s="409"/>
      <c r="CK33" s="409"/>
      <c r="CL33" s="409"/>
      <c r="CM33" s="409"/>
      <c r="CN33" s="200"/>
      <c r="CO33" s="444" t="s">
        <v>199</v>
      </c>
      <c r="CP33" s="444"/>
      <c r="CQ33" s="409" t="s">
        <v>208</v>
      </c>
      <c r="CR33" s="409"/>
      <c r="CS33" s="409"/>
      <c r="CT33" s="409"/>
      <c r="CU33" s="409"/>
      <c r="CV33" s="409"/>
      <c r="CW33" s="409"/>
      <c r="CX33" s="409"/>
      <c r="CY33" s="409"/>
      <c r="CZ33" s="409"/>
      <c r="DA33" s="409"/>
      <c r="DB33" s="409"/>
      <c r="DC33" s="409"/>
      <c r="DD33" s="409"/>
      <c r="DE33" s="409"/>
      <c r="DF33" s="200"/>
      <c r="DG33" s="609" t="s">
        <v>209</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6</v>
      </c>
      <c r="BX34" s="610"/>
      <c r="BY34" s="611" t="str">
        <f>IF('各会計、関係団体の財政状況及び健全化判断比率'!B68="","",'各会計、関係団体の財政状況及び健全化判断比率'!B68)</f>
        <v>千葉県市町村総合事務組合（一般会計）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13</v>
      </c>
      <c r="CP34" s="610"/>
      <c r="CQ34" s="611" t="str">
        <f>IF('各会計、関係団体の財政状況及び健全化判断比率'!BS7="","",'各会計、関係団体の財政状況及び健全化判断比率'!BS7)</f>
        <v>発酵の里</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介護保険事業特別会計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7</v>
      </c>
      <c r="BX35" s="610"/>
      <c r="BY35" s="611" t="str">
        <f>IF('各会計、関係団体の財政状況及び健全化判断比率'!B69="","",'各会計、関係団体の財政状況及び健全化判断比率'!B69)</f>
        <v>千葉県市町村総合事務組合（千葉県自治会館管理運営特別会計）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8</v>
      </c>
      <c r="BX36" s="610"/>
      <c r="BY36" s="611" t="str">
        <f>IF('各会計、関係団体の財政状況及び健全化判断比率'!B70="","",'各会計、関係団体の財政状況及び健全化判断比率'!B70)</f>
        <v>千葉県市町村総合事務組合（千葉県自治研修センター特別会計）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9</v>
      </c>
      <c r="BX37" s="610"/>
      <c r="BY37" s="611" t="str">
        <f>IF('各会計、関係団体の財政状況及び健全化判断比率'!B71="","",'各会計、関係団体の財政状況及び健全化判断比率'!B71)</f>
        <v>千葉県市町村総合事務組合（千葉県市町村交通災害共済特別会計）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10</v>
      </c>
      <c r="BX38" s="610"/>
      <c r="BY38" s="611" t="str">
        <f>IF('各会計、関係団体の財政状況及び健全化判断比率'!B72="","",'各会計、関係団体の財政状況及び健全化判断比率'!B72)</f>
        <v>香取広域市町村圏事務組合（一般会計）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11</v>
      </c>
      <c r="BX39" s="610"/>
      <c r="BY39" s="611" t="str">
        <f>IF('各会計、関係団体の財政状況及び健全化判断比率'!B73="","",'各会計、関係団体の財政状況及び健全化判断比率'!B73)</f>
        <v>千葉県後期高齢者医療広域連合（一般会計）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12</v>
      </c>
      <c r="BX40" s="610"/>
      <c r="BY40" s="611" t="str">
        <f>IF('各会計、関係団体の財政状況及び健全化判断比率'!B74="","",'各会計、関係団体の財政状況及び健全化判断比率'!B74)</f>
        <v>千葉県後期高齢者医療広域連合（後期高齢者医療特別会計）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210</v>
      </c>
      <c r="E46" s="613" t="s">
        <v>211</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212</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213</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214</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215</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216</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217</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218</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P/lBLB5wb6AriIRCGGCeIq6doTsfWZx1QpVJwddgefawHX2J75KnzvwALbVKifK+eRstkolhIc9YY4YS/n8zbQ==" saltValue="ZqEpugmqjRFK2aKTUzgBV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219</v>
      </c>
      <c r="DI1" s="616"/>
      <c r="DJ1" s="616"/>
      <c r="DK1" s="616"/>
      <c r="DL1" s="616"/>
      <c r="DM1" s="616"/>
      <c r="DN1" s="617"/>
      <c r="DO1" s="208"/>
      <c r="DP1" s="615" t="s">
        <v>220</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222</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223</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224</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225</v>
      </c>
      <c r="S4" s="619"/>
      <c r="T4" s="619"/>
      <c r="U4" s="619"/>
      <c r="V4" s="619"/>
      <c r="W4" s="619"/>
      <c r="X4" s="619"/>
      <c r="Y4" s="620"/>
      <c r="Z4" s="618" t="s">
        <v>226</v>
      </c>
      <c r="AA4" s="619"/>
      <c r="AB4" s="619"/>
      <c r="AC4" s="620"/>
      <c r="AD4" s="618" t="s">
        <v>227</v>
      </c>
      <c r="AE4" s="619"/>
      <c r="AF4" s="619"/>
      <c r="AG4" s="619"/>
      <c r="AH4" s="619"/>
      <c r="AI4" s="619"/>
      <c r="AJ4" s="619"/>
      <c r="AK4" s="620"/>
      <c r="AL4" s="618" t="s">
        <v>226</v>
      </c>
      <c r="AM4" s="619"/>
      <c r="AN4" s="619"/>
      <c r="AO4" s="620"/>
      <c r="AP4" s="621" t="s">
        <v>228</v>
      </c>
      <c r="AQ4" s="621"/>
      <c r="AR4" s="621"/>
      <c r="AS4" s="621"/>
      <c r="AT4" s="621"/>
      <c r="AU4" s="621"/>
      <c r="AV4" s="621"/>
      <c r="AW4" s="621"/>
      <c r="AX4" s="621"/>
      <c r="AY4" s="621"/>
      <c r="AZ4" s="621"/>
      <c r="BA4" s="621"/>
      <c r="BB4" s="621"/>
      <c r="BC4" s="621"/>
      <c r="BD4" s="621"/>
      <c r="BE4" s="621"/>
      <c r="BF4" s="621"/>
      <c r="BG4" s="621" t="s">
        <v>229</v>
      </c>
      <c r="BH4" s="621"/>
      <c r="BI4" s="621"/>
      <c r="BJ4" s="621"/>
      <c r="BK4" s="621"/>
      <c r="BL4" s="621"/>
      <c r="BM4" s="621"/>
      <c r="BN4" s="621"/>
      <c r="BO4" s="621" t="s">
        <v>226</v>
      </c>
      <c r="BP4" s="621"/>
      <c r="BQ4" s="621"/>
      <c r="BR4" s="621"/>
      <c r="BS4" s="621" t="s">
        <v>230</v>
      </c>
      <c r="BT4" s="621"/>
      <c r="BU4" s="621"/>
      <c r="BV4" s="621"/>
      <c r="BW4" s="621"/>
      <c r="BX4" s="621"/>
      <c r="BY4" s="621"/>
      <c r="BZ4" s="621"/>
      <c r="CA4" s="621"/>
      <c r="CB4" s="621"/>
      <c r="CD4" s="618" t="s">
        <v>231</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232</v>
      </c>
      <c r="C5" s="623"/>
      <c r="D5" s="623"/>
      <c r="E5" s="623"/>
      <c r="F5" s="623"/>
      <c r="G5" s="623"/>
      <c r="H5" s="623"/>
      <c r="I5" s="623"/>
      <c r="J5" s="623"/>
      <c r="K5" s="623"/>
      <c r="L5" s="623"/>
      <c r="M5" s="623"/>
      <c r="N5" s="623"/>
      <c r="O5" s="623"/>
      <c r="P5" s="623"/>
      <c r="Q5" s="624"/>
      <c r="R5" s="625">
        <v>732234</v>
      </c>
      <c r="S5" s="626"/>
      <c r="T5" s="626"/>
      <c r="U5" s="626"/>
      <c r="V5" s="626"/>
      <c r="W5" s="626"/>
      <c r="X5" s="626"/>
      <c r="Y5" s="627"/>
      <c r="Z5" s="628">
        <v>22.6</v>
      </c>
      <c r="AA5" s="628"/>
      <c r="AB5" s="628"/>
      <c r="AC5" s="628"/>
      <c r="AD5" s="629">
        <v>732234</v>
      </c>
      <c r="AE5" s="629"/>
      <c r="AF5" s="629"/>
      <c r="AG5" s="629"/>
      <c r="AH5" s="629"/>
      <c r="AI5" s="629"/>
      <c r="AJ5" s="629"/>
      <c r="AK5" s="629"/>
      <c r="AL5" s="630">
        <v>34.5</v>
      </c>
      <c r="AM5" s="631"/>
      <c r="AN5" s="631"/>
      <c r="AO5" s="632"/>
      <c r="AP5" s="622" t="s">
        <v>233</v>
      </c>
      <c r="AQ5" s="623"/>
      <c r="AR5" s="623"/>
      <c r="AS5" s="623"/>
      <c r="AT5" s="623"/>
      <c r="AU5" s="623"/>
      <c r="AV5" s="623"/>
      <c r="AW5" s="623"/>
      <c r="AX5" s="623"/>
      <c r="AY5" s="623"/>
      <c r="AZ5" s="623"/>
      <c r="BA5" s="623"/>
      <c r="BB5" s="623"/>
      <c r="BC5" s="623"/>
      <c r="BD5" s="623"/>
      <c r="BE5" s="623"/>
      <c r="BF5" s="624"/>
      <c r="BG5" s="636">
        <v>732234</v>
      </c>
      <c r="BH5" s="637"/>
      <c r="BI5" s="637"/>
      <c r="BJ5" s="637"/>
      <c r="BK5" s="637"/>
      <c r="BL5" s="637"/>
      <c r="BM5" s="637"/>
      <c r="BN5" s="638"/>
      <c r="BO5" s="639">
        <v>100</v>
      </c>
      <c r="BP5" s="639"/>
      <c r="BQ5" s="639"/>
      <c r="BR5" s="639"/>
      <c r="BS5" s="640" t="s">
        <v>234</v>
      </c>
      <c r="BT5" s="640"/>
      <c r="BU5" s="640"/>
      <c r="BV5" s="640"/>
      <c r="BW5" s="640"/>
      <c r="BX5" s="640"/>
      <c r="BY5" s="640"/>
      <c r="BZ5" s="640"/>
      <c r="CA5" s="640"/>
      <c r="CB5" s="644"/>
      <c r="CD5" s="618" t="s">
        <v>228</v>
      </c>
      <c r="CE5" s="619"/>
      <c r="CF5" s="619"/>
      <c r="CG5" s="619"/>
      <c r="CH5" s="619"/>
      <c r="CI5" s="619"/>
      <c r="CJ5" s="619"/>
      <c r="CK5" s="619"/>
      <c r="CL5" s="619"/>
      <c r="CM5" s="619"/>
      <c r="CN5" s="619"/>
      <c r="CO5" s="619"/>
      <c r="CP5" s="619"/>
      <c r="CQ5" s="620"/>
      <c r="CR5" s="618" t="s">
        <v>235</v>
      </c>
      <c r="CS5" s="619"/>
      <c r="CT5" s="619"/>
      <c r="CU5" s="619"/>
      <c r="CV5" s="619"/>
      <c r="CW5" s="619"/>
      <c r="CX5" s="619"/>
      <c r="CY5" s="620"/>
      <c r="CZ5" s="618" t="s">
        <v>226</v>
      </c>
      <c r="DA5" s="619"/>
      <c r="DB5" s="619"/>
      <c r="DC5" s="620"/>
      <c r="DD5" s="618" t="s">
        <v>236</v>
      </c>
      <c r="DE5" s="619"/>
      <c r="DF5" s="619"/>
      <c r="DG5" s="619"/>
      <c r="DH5" s="619"/>
      <c r="DI5" s="619"/>
      <c r="DJ5" s="619"/>
      <c r="DK5" s="619"/>
      <c r="DL5" s="619"/>
      <c r="DM5" s="619"/>
      <c r="DN5" s="619"/>
      <c r="DO5" s="619"/>
      <c r="DP5" s="620"/>
      <c r="DQ5" s="618" t="s">
        <v>237</v>
      </c>
      <c r="DR5" s="619"/>
      <c r="DS5" s="619"/>
      <c r="DT5" s="619"/>
      <c r="DU5" s="619"/>
      <c r="DV5" s="619"/>
      <c r="DW5" s="619"/>
      <c r="DX5" s="619"/>
      <c r="DY5" s="619"/>
      <c r="DZ5" s="619"/>
      <c r="EA5" s="619"/>
      <c r="EB5" s="619"/>
      <c r="EC5" s="620"/>
    </row>
    <row r="6" spans="2:143" ht="11.25" customHeight="1" x14ac:dyDescent="0.2">
      <c r="B6" s="633" t="s">
        <v>238</v>
      </c>
      <c r="C6" s="634"/>
      <c r="D6" s="634"/>
      <c r="E6" s="634"/>
      <c r="F6" s="634"/>
      <c r="G6" s="634"/>
      <c r="H6" s="634"/>
      <c r="I6" s="634"/>
      <c r="J6" s="634"/>
      <c r="K6" s="634"/>
      <c r="L6" s="634"/>
      <c r="M6" s="634"/>
      <c r="N6" s="634"/>
      <c r="O6" s="634"/>
      <c r="P6" s="634"/>
      <c r="Q6" s="635"/>
      <c r="R6" s="636">
        <v>31705</v>
      </c>
      <c r="S6" s="637"/>
      <c r="T6" s="637"/>
      <c r="U6" s="637"/>
      <c r="V6" s="637"/>
      <c r="W6" s="637"/>
      <c r="X6" s="637"/>
      <c r="Y6" s="638"/>
      <c r="Z6" s="639">
        <v>1</v>
      </c>
      <c r="AA6" s="639"/>
      <c r="AB6" s="639"/>
      <c r="AC6" s="639"/>
      <c r="AD6" s="640">
        <v>31705</v>
      </c>
      <c r="AE6" s="640"/>
      <c r="AF6" s="640"/>
      <c r="AG6" s="640"/>
      <c r="AH6" s="640"/>
      <c r="AI6" s="640"/>
      <c r="AJ6" s="640"/>
      <c r="AK6" s="640"/>
      <c r="AL6" s="641">
        <v>1.5</v>
      </c>
      <c r="AM6" s="642"/>
      <c r="AN6" s="642"/>
      <c r="AO6" s="643"/>
      <c r="AP6" s="633" t="s">
        <v>239</v>
      </c>
      <c r="AQ6" s="634"/>
      <c r="AR6" s="634"/>
      <c r="AS6" s="634"/>
      <c r="AT6" s="634"/>
      <c r="AU6" s="634"/>
      <c r="AV6" s="634"/>
      <c r="AW6" s="634"/>
      <c r="AX6" s="634"/>
      <c r="AY6" s="634"/>
      <c r="AZ6" s="634"/>
      <c r="BA6" s="634"/>
      <c r="BB6" s="634"/>
      <c r="BC6" s="634"/>
      <c r="BD6" s="634"/>
      <c r="BE6" s="634"/>
      <c r="BF6" s="635"/>
      <c r="BG6" s="636">
        <v>732234</v>
      </c>
      <c r="BH6" s="637"/>
      <c r="BI6" s="637"/>
      <c r="BJ6" s="637"/>
      <c r="BK6" s="637"/>
      <c r="BL6" s="637"/>
      <c r="BM6" s="637"/>
      <c r="BN6" s="638"/>
      <c r="BO6" s="639">
        <v>100</v>
      </c>
      <c r="BP6" s="639"/>
      <c r="BQ6" s="639"/>
      <c r="BR6" s="639"/>
      <c r="BS6" s="640" t="s">
        <v>131</v>
      </c>
      <c r="BT6" s="640"/>
      <c r="BU6" s="640"/>
      <c r="BV6" s="640"/>
      <c r="BW6" s="640"/>
      <c r="BX6" s="640"/>
      <c r="BY6" s="640"/>
      <c r="BZ6" s="640"/>
      <c r="CA6" s="640"/>
      <c r="CB6" s="644"/>
      <c r="CD6" s="622" t="s">
        <v>240</v>
      </c>
      <c r="CE6" s="623"/>
      <c r="CF6" s="623"/>
      <c r="CG6" s="623"/>
      <c r="CH6" s="623"/>
      <c r="CI6" s="623"/>
      <c r="CJ6" s="623"/>
      <c r="CK6" s="623"/>
      <c r="CL6" s="623"/>
      <c r="CM6" s="623"/>
      <c r="CN6" s="623"/>
      <c r="CO6" s="623"/>
      <c r="CP6" s="623"/>
      <c r="CQ6" s="624"/>
      <c r="CR6" s="636">
        <v>46723</v>
      </c>
      <c r="CS6" s="637"/>
      <c r="CT6" s="637"/>
      <c r="CU6" s="637"/>
      <c r="CV6" s="637"/>
      <c r="CW6" s="637"/>
      <c r="CX6" s="637"/>
      <c r="CY6" s="638"/>
      <c r="CZ6" s="630">
        <v>1.6</v>
      </c>
      <c r="DA6" s="631"/>
      <c r="DB6" s="631"/>
      <c r="DC6" s="647"/>
      <c r="DD6" s="645" t="s">
        <v>131</v>
      </c>
      <c r="DE6" s="637"/>
      <c r="DF6" s="637"/>
      <c r="DG6" s="637"/>
      <c r="DH6" s="637"/>
      <c r="DI6" s="637"/>
      <c r="DJ6" s="637"/>
      <c r="DK6" s="637"/>
      <c r="DL6" s="637"/>
      <c r="DM6" s="637"/>
      <c r="DN6" s="637"/>
      <c r="DO6" s="637"/>
      <c r="DP6" s="638"/>
      <c r="DQ6" s="645">
        <v>46723</v>
      </c>
      <c r="DR6" s="637"/>
      <c r="DS6" s="637"/>
      <c r="DT6" s="637"/>
      <c r="DU6" s="637"/>
      <c r="DV6" s="637"/>
      <c r="DW6" s="637"/>
      <c r="DX6" s="637"/>
      <c r="DY6" s="637"/>
      <c r="DZ6" s="637"/>
      <c r="EA6" s="637"/>
      <c r="EB6" s="637"/>
      <c r="EC6" s="646"/>
    </row>
    <row r="7" spans="2:143" ht="11.25" customHeight="1" x14ac:dyDescent="0.2">
      <c r="B7" s="633" t="s">
        <v>241</v>
      </c>
      <c r="C7" s="634"/>
      <c r="D7" s="634"/>
      <c r="E7" s="634"/>
      <c r="F7" s="634"/>
      <c r="G7" s="634"/>
      <c r="H7" s="634"/>
      <c r="I7" s="634"/>
      <c r="J7" s="634"/>
      <c r="K7" s="634"/>
      <c r="L7" s="634"/>
      <c r="M7" s="634"/>
      <c r="N7" s="634"/>
      <c r="O7" s="634"/>
      <c r="P7" s="634"/>
      <c r="Q7" s="635"/>
      <c r="R7" s="636">
        <v>428</v>
      </c>
      <c r="S7" s="637"/>
      <c r="T7" s="637"/>
      <c r="U7" s="637"/>
      <c r="V7" s="637"/>
      <c r="W7" s="637"/>
      <c r="X7" s="637"/>
      <c r="Y7" s="638"/>
      <c r="Z7" s="639">
        <v>0</v>
      </c>
      <c r="AA7" s="639"/>
      <c r="AB7" s="639"/>
      <c r="AC7" s="639"/>
      <c r="AD7" s="640">
        <v>428</v>
      </c>
      <c r="AE7" s="640"/>
      <c r="AF7" s="640"/>
      <c r="AG7" s="640"/>
      <c r="AH7" s="640"/>
      <c r="AI7" s="640"/>
      <c r="AJ7" s="640"/>
      <c r="AK7" s="640"/>
      <c r="AL7" s="641">
        <v>0</v>
      </c>
      <c r="AM7" s="642"/>
      <c r="AN7" s="642"/>
      <c r="AO7" s="643"/>
      <c r="AP7" s="633" t="s">
        <v>242</v>
      </c>
      <c r="AQ7" s="634"/>
      <c r="AR7" s="634"/>
      <c r="AS7" s="634"/>
      <c r="AT7" s="634"/>
      <c r="AU7" s="634"/>
      <c r="AV7" s="634"/>
      <c r="AW7" s="634"/>
      <c r="AX7" s="634"/>
      <c r="AY7" s="634"/>
      <c r="AZ7" s="634"/>
      <c r="BA7" s="634"/>
      <c r="BB7" s="634"/>
      <c r="BC7" s="634"/>
      <c r="BD7" s="634"/>
      <c r="BE7" s="634"/>
      <c r="BF7" s="635"/>
      <c r="BG7" s="636">
        <v>315118</v>
      </c>
      <c r="BH7" s="637"/>
      <c r="BI7" s="637"/>
      <c r="BJ7" s="637"/>
      <c r="BK7" s="637"/>
      <c r="BL7" s="637"/>
      <c r="BM7" s="637"/>
      <c r="BN7" s="638"/>
      <c r="BO7" s="639">
        <v>43</v>
      </c>
      <c r="BP7" s="639"/>
      <c r="BQ7" s="639"/>
      <c r="BR7" s="639"/>
      <c r="BS7" s="640" t="s">
        <v>234</v>
      </c>
      <c r="BT7" s="640"/>
      <c r="BU7" s="640"/>
      <c r="BV7" s="640"/>
      <c r="BW7" s="640"/>
      <c r="BX7" s="640"/>
      <c r="BY7" s="640"/>
      <c r="BZ7" s="640"/>
      <c r="CA7" s="640"/>
      <c r="CB7" s="644"/>
      <c r="CD7" s="633" t="s">
        <v>243</v>
      </c>
      <c r="CE7" s="634"/>
      <c r="CF7" s="634"/>
      <c r="CG7" s="634"/>
      <c r="CH7" s="634"/>
      <c r="CI7" s="634"/>
      <c r="CJ7" s="634"/>
      <c r="CK7" s="634"/>
      <c r="CL7" s="634"/>
      <c r="CM7" s="634"/>
      <c r="CN7" s="634"/>
      <c r="CO7" s="634"/>
      <c r="CP7" s="634"/>
      <c r="CQ7" s="635"/>
      <c r="CR7" s="636">
        <v>840757</v>
      </c>
      <c r="CS7" s="637"/>
      <c r="CT7" s="637"/>
      <c r="CU7" s="637"/>
      <c r="CV7" s="637"/>
      <c r="CW7" s="637"/>
      <c r="CX7" s="637"/>
      <c r="CY7" s="638"/>
      <c r="CZ7" s="639">
        <v>28.3</v>
      </c>
      <c r="DA7" s="639"/>
      <c r="DB7" s="639"/>
      <c r="DC7" s="639"/>
      <c r="DD7" s="645">
        <v>16482</v>
      </c>
      <c r="DE7" s="637"/>
      <c r="DF7" s="637"/>
      <c r="DG7" s="637"/>
      <c r="DH7" s="637"/>
      <c r="DI7" s="637"/>
      <c r="DJ7" s="637"/>
      <c r="DK7" s="637"/>
      <c r="DL7" s="637"/>
      <c r="DM7" s="637"/>
      <c r="DN7" s="637"/>
      <c r="DO7" s="637"/>
      <c r="DP7" s="638"/>
      <c r="DQ7" s="645">
        <v>705594</v>
      </c>
      <c r="DR7" s="637"/>
      <c r="DS7" s="637"/>
      <c r="DT7" s="637"/>
      <c r="DU7" s="637"/>
      <c r="DV7" s="637"/>
      <c r="DW7" s="637"/>
      <c r="DX7" s="637"/>
      <c r="DY7" s="637"/>
      <c r="DZ7" s="637"/>
      <c r="EA7" s="637"/>
      <c r="EB7" s="637"/>
      <c r="EC7" s="646"/>
    </row>
    <row r="8" spans="2:143" ht="11.25" customHeight="1" x14ac:dyDescent="0.2">
      <c r="B8" s="633" t="s">
        <v>244</v>
      </c>
      <c r="C8" s="634"/>
      <c r="D8" s="634"/>
      <c r="E8" s="634"/>
      <c r="F8" s="634"/>
      <c r="G8" s="634"/>
      <c r="H8" s="634"/>
      <c r="I8" s="634"/>
      <c r="J8" s="634"/>
      <c r="K8" s="634"/>
      <c r="L8" s="634"/>
      <c r="M8" s="634"/>
      <c r="N8" s="634"/>
      <c r="O8" s="634"/>
      <c r="P8" s="634"/>
      <c r="Q8" s="635"/>
      <c r="R8" s="636">
        <v>4315</v>
      </c>
      <c r="S8" s="637"/>
      <c r="T8" s="637"/>
      <c r="U8" s="637"/>
      <c r="V8" s="637"/>
      <c r="W8" s="637"/>
      <c r="X8" s="637"/>
      <c r="Y8" s="638"/>
      <c r="Z8" s="639">
        <v>0.1</v>
      </c>
      <c r="AA8" s="639"/>
      <c r="AB8" s="639"/>
      <c r="AC8" s="639"/>
      <c r="AD8" s="640">
        <v>4315</v>
      </c>
      <c r="AE8" s="640"/>
      <c r="AF8" s="640"/>
      <c r="AG8" s="640"/>
      <c r="AH8" s="640"/>
      <c r="AI8" s="640"/>
      <c r="AJ8" s="640"/>
      <c r="AK8" s="640"/>
      <c r="AL8" s="641">
        <v>0.2</v>
      </c>
      <c r="AM8" s="642"/>
      <c r="AN8" s="642"/>
      <c r="AO8" s="643"/>
      <c r="AP8" s="633" t="s">
        <v>245</v>
      </c>
      <c r="AQ8" s="634"/>
      <c r="AR8" s="634"/>
      <c r="AS8" s="634"/>
      <c r="AT8" s="634"/>
      <c r="AU8" s="634"/>
      <c r="AV8" s="634"/>
      <c r="AW8" s="634"/>
      <c r="AX8" s="634"/>
      <c r="AY8" s="634"/>
      <c r="AZ8" s="634"/>
      <c r="BA8" s="634"/>
      <c r="BB8" s="634"/>
      <c r="BC8" s="634"/>
      <c r="BD8" s="634"/>
      <c r="BE8" s="634"/>
      <c r="BF8" s="635"/>
      <c r="BG8" s="636">
        <v>11051</v>
      </c>
      <c r="BH8" s="637"/>
      <c r="BI8" s="637"/>
      <c r="BJ8" s="637"/>
      <c r="BK8" s="637"/>
      <c r="BL8" s="637"/>
      <c r="BM8" s="637"/>
      <c r="BN8" s="638"/>
      <c r="BO8" s="639">
        <v>1.5</v>
      </c>
      <c r="BP8" s="639"/>
      <c r="BQ8" s="639"/>
      <c r="BR8" s="639"/>
      <c r="BS8" s="640" t="s">
        <v>131</v>
      </c>
      <c r="BT8" s="640"/>
      <c r="BU8" s="640"/>
      <c r="BV8" s="640"/>
      <c r="BW8" s="640"/>
      <c r="BX8" s="640"/>
      <c r="BY8" s="640"/>
      <c r="BZ8" s="640"/>
      <c r="CA8" s="640"/>
      <c r="CB8" s="644"/>
      <c r="CD8" s="633" t="s">
        <v>246</v>
      </c>
      <c r="CE8" s="634"/>
      <c r="CF8" s="634"/>
      <c r="CG8" s="634"/>
      <c r="CH8" s="634"/>
      <c r="CI8" s="634"/>
      <c r="CJ8" s="634"/>
      <c r="CK8" s="634"/>
      <c r="CL8" s="634"/>
      <c r="CM8" s="634"/>
      <c r="CN8" s="634"/>
      <c r="CO8" s="634"/>
      <c r="CP8" s="634"/>
      <c r="CQ8" s="635"/>
      <c r="CR8" s="636">
        <v>836199</v>
      </c>
      <c r="CS8" s="637"/>
      <c r="CT8" s="637"/>
      <c r="CU8" s="637"/>
      <c r="CV8" s="637"/>
      <c r="CW8" s="637"/>
      <c r="CX8" s="637"/>
      <c r="CY8" s="638"/>
      <c r="CZ8" s="639">
        <v>28.1</v>
      </c>
      <c r="DA8" s="639"/>
      <c r="DB8" s="639"/>
      <c r="DC8" s="639"/>
      <c r="DD8" s="645">
        <v>2007</v>
      </c>
      <c r="DE8" s="637"/>
      <c r="DF8" s="637"/>
      <c r="DG8" s="637"/>
      <c r="DH8" s="637"/>
      <c r="DI8" s="637"/>
      <c r="DJ8" s="637"/>
      <c r="DK8" s="637"/>
      <c r="DL8" s="637"/>
      <c r="DM8" s="637"/>
      <c r="DN8" s="637"/>
      <c r="DO8" s="637"/>
      <c r="DP8" s="638"/>
      <c r="DQ8" s="645">
        <v>568059</v>
      </c>
      <c r="DR8" s="637"/>
      <c r="DS8" s="637"/>
      <c r="DT8" s="637"/>
      <c r="DU8" s="637"/>
      <c r="DV8" s="637"/>
      <c r="DW8" s="637"/>
      <c r="DX8" s="637"/>
      <c r="DY8" s="637"/>
      <c r="DZ8" s="637"/>
      <c r="EA8" s="637"/>
      <c r="EB8" s="637"/>
      <c r="EC8" s="646"/>
    </row>
    <row r="9" spans="2:143" ht="11.25" customHeight="1" x14ac:dyDescent="0.2">
      <c r="B9" s="633" t="s">
        <v>247</v>
      </c>
      <c r="C9" s="634"/>
      <c r="D9" s="634"/>
      <c r="E9" s="634"/>
      <c r="F9" s="634"/>
      <c r="G9" s="634"/>
      <c r="H9" s="634"/>
      <c r="I9" s="634"/>
      <c r="J9" s="634"/>
      <c r="K9" s="634"/>
      <c r="L9" s="634"/>
      <c r="M9" s="634"/>
      <c r="N9" s="634"/>
      <c r="O9" s="634"/>
      <c r="P9" s="634"/>
      <c r="Q9" s="635"/>
      <c r="R9" s="636">
        <v>3422</v>
      </c>
      <c r="S9" s="637"/>
      <c r="T9" s="637"/>
      <c r="U9" s="637"/>
      <c r="V9" s="637"/>
      <c r="W9" s="637"/>
      <c r="X9" s="637"/>
      <c r="Y9" s="638"/>
      <c r="Z9" s="639">
        <v>0.1</v>
      </c>
      <c r="AA9" s="639"/>
      <c r="AB9" s="639"/>
      <c r="AC9" s="639"/>
      <c r="AD9" s="640">
        <v>3422</v>
      </c>
      <c r="AE9" s="640"/>
      <c r="AF9" s="640"/>
      <c r="AG9" s="640"/>
      <c r="AH9" s="640"/>
      <c r="AI9" s="640"/>
      <c r="AJ9" s="640"/>
      <c r="AK9" s="640"/>
      <c r="AL9" s="641">
        <v>0.2</v>
      </c>
      <c r="AM9" s="642"/>
      <c r="AN9" s="642"/>
      <c r="AO9" s="643"/>
      <c r="AP9" s="633" t="s">
        <v>248</v>
      </c>
      <c r="AQ9" s="634"/>
      <c r="AR9" s="634"/>
      <c r="AS9" s="634"/>
      <c r="AT9" s="634"/>
      <c r="AU9" s="634"/>
      <c r="AV9" s="634"/>
      <c r="AW9" s="634"/>
      <c r="AX9" s="634"/>
      <c r="AY9" s="634"/>
      <c r="AZ9" s="634"/>
      <c r="BA9" s="634"/>
      <c r="BB9" s="634"/>
      <c r="BC9" s="634"/>
      <c r="BD9" s="634"/>
      <c r="BE9" s="634"/>
      <c r="BF9" s="635"/>
      <c r="BG9" s="636">
        <v>255442</v>
      </c>
      <c r="BH9" s="637"/>
      <c r="BI9" s="637"/>
      <c r="BJ9" s="637"/>
      <c r="BK9" s="637"/>
      <c r="BL9" s="637"/>
      <c r="BM9" s="637"/>
      <c r="BN9" s="638"/>
      <c r="BO9" s="639">
        <v>34.9</v>
      </c>
      <c r="BP9" s="639"/>
      <c r="BQ9" s="639"/>
      <c r="BR9" s="639"/>
      <c r="BS9" s="640" t="s">
        <v>234</v>
      </c>
      <c r="BT9" s="640"/>
      <c r="BU9" s="640"/>
      <c r="BV9" s="640"/>
      <c r="BW9" s="640"/>
      <c r="BX9" s="640"/>
      <c r="BY9" s="640"/>
      <c r="BZ9" s="640"/>
      <c r="CA9" s="640"/>
      <c r="CB9" s="644"/>
      <c r="CD9" s="633" t="s">
        <v>249</v>
      </c>
      <c r="CE9" s="634"/>
      <c r="CF9" s="634"/>
      <c r="CG9" s="634"/>
      <c r="CH9" s="634"/>
      <c r="CI9" s="634"/>
      <c r="CJ9" s="634"/>
      <c r="CK9" s="634"/>
      <c r="CL9" s="634"/>
      <c r="CM9" s="634"/>
      <c r="CN9" s="634"/>
      <c r="CO9" s="634"/>
      <c r="CP9" s="634"/>
      <c r="CQ9" s="635"/>
      <c r="CR9" s="636">
        <v>275614</v>
      </c>
      <c r="CS9" s="637"/>
      <c r="CT9" s="637"/>
      <c r="CU9" s="637"/>
      <c r="CV9" s="637"/>
      <c r="CW9" s="637"/>
      <c r="CX9" s="637"/>
      <c r="CY9" s="638"/>
      <c r="CZ9" s="639">
        <v>9.3000000000000007</v>
      </c>
      <c r="DA9" s="639"/>
      <c r="DB9" s="639"/>
      <c r="DC9" s="639"/>
      <c r="DD9" s="645">
        <v>5363</v>
      </c>
      <c r="DE9" s="637"/>
      <c r="DF9" s="637"/>
      <c r="DG9" s="637"/>
      <c r="DH9" s="637"/>
      <c r="DI9" s="637"/>
      <c r="DJ9" s="637"/>
      <c r="DK9" s="637"/>
      <c r="DL9" s="637"/>
      <c r="DM9" s="637"/>
      <c r="DN9" s="637"/>
      <c r="DO9" s="637"/>
      <c r="DP9" s="638"/>
      <c r="DQ9" s="645">
        <v>191570</v>
      </c>
      <c r="DR9" s="637"/>
      <c r="DS9" s="637"/>
      <c r="DT9" s="637"/>
      <c r="DU9" s="637"/>
      <c r="DV9" s="637"/>
      <c r="DW9" s="637"/>
      <c r="DX9" s="637"/>
      <c r="DY9" s="637"/>
      <c r="DZ9" s="637"/>
      <c r="EA9" s="637"/>
      <c r="EB9" s="637"/>
      <c r="EC9" s="646"/>
    </row>
    <row r="10" spans="2:143" ht="11.25" customHeight="1" x14ac:dyDescent="0.2">
      <c r="B10" s="633" t="s">
        <v>250</v>
      </c>
      <c r="C10" s="634"/>
      <c r="D10" s="634"/>
      <c r="E10" s="634"/>
      <c r="F10" s="634"/>
      <c r="G10" s="634"/>
      <c r="H10" s="634"/>
      <c r="I10" s="634"/>
      <c r="J10" s="634"/>
      <c r="K10" s="634"/>
      <c r="L10" s="634"/>
      <c r="M10" s="634"/>
      <c r="N10" s="634"/>
      <c r="O10" s="634"/>
      <c r="P10" s="634"/>
      <c r="Q10" s="635"/>
      <c r="R10" s="636" t="s">
        <v>234</v>
      </c>
      <c r="S10" s="637"/>
      <c r="T10" s="637"/>
      <c r="U10" s="637"/>
      <c r="V10" s="637"/>
      <c r="W10" s="637"/>
      <c r="X10" s="637"/>
      <c r="Y10" s="638"/>
      <c r="Z10" s="639" t="s">
        <v>131</v>
      </c>
      <c r="AA10" s="639"/>
      <c r="AB10" s="639"/>
      <c r="AC10" s="639"/>
      <c r="AD10" s="640" t="s">
        <v>234</v>
      </c>
      <c r="AE10" s="640"/>
      <c r="AF10" s="640"/>
      <c r="AG10" s="640"/>
      <c r="AH10" s="640"/>
      <c r="AI10" s="640"/>
      <c r="AJ10" s="640"/>
      <c r="AK10" s="640"/>
      <c r="AL10" s="641" t="s">
        <v>131</v>
      </c>
      <c r="AM10" s="642"/>
      <c r="AN10" s="642"/>
      <c r="AO10" s="643"/>
      <c r="AP10" s="633" t="s">
        <v>251</v>
      </c>
      <c r="AQ10" s="634"/>
      <c r="AR10" s="634"/>
      <c r="AS10" s="634"/>
      <c r="AT10" s="634"/>
      <c r="AU10" s="634"/>
      <c r="AV10" s="634"/>
      <c r="AW10" s="634"/>
      <c r="AX10" s="634"/>
      <c r="AY10" s="634"/>
      <c r="AZ10" s="634"/>
      <c r="BA10" s="634"/>
      <c r="BB10" s="634"/>
      <c r="BC10" s="634"/>
      <c r="BD10" s="634"/>
      <c r="BE10" s="634"/>
      <c r="BF10" s="635"/>
      <c r="BG10" s="636">
        <v>13853</v>
      </c>
      <c r="BH10" s="637"/>
      <c r="BI10" s="637"/>
      <c r="BJ10" s="637"/>
      <c r="BK10" s="637"/>
      <c r="BL10" s="637"/>
      <c r="BM10" s="637"/>
      <c r="BN10" s="638"/>
      <c r="BO10" s="639">
        <v>1.9</v>
      </c>
      <c r="BP10" s="639"/>
      <c r="BQ10" s="639"/>
      <c r="BR10" s="639"/>
      <c r="BS10" s="640" t="s">
        <v>234</v>
      </c>
      <c r="BT10" s="640"/>
      <c r="BU10" s="640"/>
      <c r="BV10" s="640"/>
      <c r="BW10" s="640"/>
      <c r="BX10" s="640"/>
      <c r="BY10" s="640"/>
      <c r="BZ10" s="640"/>
      <c r="CA10" s="640"/>
      <c r="CB10" s="644"/>
      <c r="CD10" s="633" t="s">
        <v>252</v>
      </c>
      <c r="CE10" s="634"/>
      <c r="CF10" s="634"/>
      <c r="CG10" s="634"/>
      <c r="CH10" s="634"/>
      <c r="CI10" s="634"/>
      <c r="CJ10" s="634"/>
      <c r="CK10" s="634"/>
      <c r="CL10" s="634"/>
      <c r="CM10" s="634"/>
      <c r="CN10" s="634"/>
      <c r="CO10" s="634"/>
      <c r="CP10" s="634"/>
      <c r="CQ10" s="635"/>
      <c r="CR10" s="636">
        <v>5</v>
      </c>
      <c r="CS10" s="637"/>
      <c r="CT10" s="637"/>
      <c r="CU10" s="637"/>
      <c r="CV10" s="637"/>
      <c r="CW10" s="637"/>
      <c r="CX10" s="637"/>
      <c r="CY10" s="638"/>
      <c r="CZ10" s="639">
        <v>0</v>
      </c>
      <c r="DA10" s="639"/>
      <c r="DB10" s="639"/>
      <c r="DC10" s="639"/>
      <c r="DD10" s="645" t="s">
        <v>131</v>
      </c>
      <c r="DE10" s="637"/>
      <c r="DF10" s="637"/>
      <c r="DG10" s="637"/>
      <c r="DH10" s="637"/>
      <c r="DI10" s="637"/>
      <c r="DJ10" s="637"/>
      <c r="DK10" s="637"/>
      <c r="DL10" s="637"/>
      <c r="DM10" s="637"/>
      <c r="DN10" s="637"/>
      <c r="DO10" s="637"/>
      <c r="DP10" s="638"/>
      <c r="DQ10" s="645">
        <v>5</v>
      </c>
      <c r="DR10" s="637"/>
      <c r="DS10" s="637"/>
      <c r="DT10" s="637"/>
      <c r="DU10" s="637"/>
      <c r="DV10" s="637"/>
      <c r="DW10" s="637"/>
      <c r="DX10" s="637"/>
      <c r="DY10" s="637"/>
      <c r="DZ10" s="637"/>
      <c r="EA10" s="637"/>
      <c r="EB10" s="637"/>
      <c r="EC10" s="646"/>
    </row>
    <row r="11" spans="2:143" ht="11.25" customHeight="1" x14ac:dyDescent="0.2">
      <c r="B11" s="633" t="s">
        <v>253</v>
      </c>
      <c r="C11" s="634"/>
      <c r="D11" s="634"/>
      <c r="E11" s="634"/>
      <c r="F11" s="634"/>
      <c r="G11" s="634"/>
      <c r="H11" s="634"/>
      <c r="I11" s="634"/>
      <c r="J11" s="634"/>
      <c r="K11" s="634"/>
      <c r="L11" s="634"/>
      <c r="M11" s="634"/>
      <c r="N11" s="634"/>
      <c r="O11" s="634"/>
      <c r="P11" s="634"/>
      <c r="Q11" s="635"/>
      <c r="R11" s="636">
        <v>144215</v>
      </c>
      <c r="S11" s="637"/>
      <c r="T11" s="637"/>
      <c r="U11" s="637"/>
      <c r="V11" s="637"/>
      <c r="W11" s="637"/>
      <c r="X11" s="637"/>
      <c r="Y11" s="638"/>
      <c r="Z11" s="641">
        <v>4.5</v>
      </c>
      <c r="AA11" s="642"/>
      <c r="AB11" s="642"/>
      <c r="AC11" s="648"/>
      <c r="AD11" s="645">
        <v>144215</v>
      </c>
      <c r="AE11" s="637"/>
      <c r="AF11" s="637"/>
      <c r="AG11" s="637"/>
      <c r="AH11" s="637"/>
      <c r="AI11" s="637"/>
      <c r="AJ11" s="637"/>
      <c r="AK11" s="638"/>
      <c r="AL11" s="641">
        <v>6.8</v>
      </c>
      <c r="AM11" s="642"/>
      <c r="AN11" s="642"/>
      <c r="AO11" s="643"/>
      <c r="AP11" s="633" t="s">
        <v>254</v>
      </c>
      <c r="AQ11" s="634"/>
      <c r="AR11" s="634"/>
      <c r="AS11" s="634"/>
      <c r="AT11" s="634"/>
      <c r="AU11" s="634"/>
      <c r="AV11" s="634"/>
      <c r="AW11" s="634"/>
      <c r="AX11" s="634"/>
      <c r="AY11" s="634"/>
      <c r="AZ11" s="634"/>
      <c r="BA11" s="634"/>
      <c r="BB11" s="634"/>
      <c r="BC11" s="634"/>
      <c r="BD11" s="634"/>
      <c r="BE11" s="634"/>
      <c r="BF11" s="635"/>
      <c r="BG11" s="636">
        <v>34772</v>
      </c>
      <c r="BH11" s="637"/>
      <c r="BI11" s="637"/>
      <c r="BJ11" s="637"/>
      <c r="BK11" s="637"/>
      <c r="BL11" s="637"/>
      <c r="BM11" s="637"/>
      <c r="BN11" s="638"/>
      <c r="BO11" s="639">
        <v>4.7</v>
      </c>
      <c r="BP11" s="639"/>
      <c r="BQ11" s="639"/>
      <c r="BR11" s="639"/>
      <c r="BS11" s="640" t="s">
        <v>139</v>
      </c>
      <c r="BT11" s="640"/>
      <c r="BU11" s="640"/>
      <c r="BV11" s="640"/>
      <c r="BW11" s="640"/>
      <c r="BX11" s="640"/>
      <c r="BY11" s="640"/>
      <c r="BZ11" s="640"/>
      <c r="CA11" s="640"/>
      <c r="CB11" s="644"/>
      <c r="CD11" s="633" t="s">
        <v>255</v>
      </c>
      <c r="CE11" s="634"/>
      <c r="CF11" s="634"/>
      <c r="CG11" s="634"/>
      <c r="CH11" s="634"/>
      <c r="CI11" s="634"/>
      <c r="CJ11" s="634"/>
      <c r="CK11" s="634"/>
      <c r="CL11" s="634"/>
      <c r="CM11" s="634"/>
      <c r="CN11" s="634"/>
      <c r="CO11" s="634"/>
      <c r="CP11" s="634"/>
      <c r="CQ11" s="635"/>
      <c r="CR11" s="636">
        <v>151884</v>
      </c>
      <c r="CS11" s="637"/>
      <c r="CT11" s="637"/>
      <c r="CU11" s="637"/>
      <c r="CV11" s="637"/>
      <c r="CW11" s="637"/>
      <c r="CX11" s="637"/>
      <c r="CY11" s="638"/>
      <c r="CZ11" s="639">
        <v>5.0999999999999996</v>
      </c>
      <c r="DA11" s="639"/>
      <c r="DB11" s="639"/>
      <c r="DC11" s="639"/>
      <c r="DD11" s="645">
        <v>19708</v>
      </c>
      <c r="DE11" s="637"/>
      <c r="DF11" s="637"/>
      <c r="DG11" s="637"/>
      <c r="DH11" s="637"/>
      <c r="DI11" s="637"/>
      <c r="DJ11" s="637"/>
      <c r="DK11" s="637"/>
      <c r="DL11" s="637"/>
      <c r="DM11" s="637"/>
      <c r="DN11" s="637"/>
      <c r="DO11" s="637"/>
      <c r="DP11" s="638"/>
      <c r="DQ11" s="645">
        <v>93657</v>
      </c>
      <c r="DR11" s="637"/>
      <c r="DS11" s="637"/>
      <c r="DT11" s="637"/>
      <c r="DU11" s="637"/>
      <c r="DV11" s="637"/>
      <c r="DW11" s="637"/>
      <c r="DX11" s="637"/>
      <c r="DY11" s="637"/>
      <c r="DZ11" s="637"/>
      <c r="EA11" s="637"/>
      <c r="EB11" s="637"/>
      <c r="EC11" s="646"/>
    </row>
    <row r="12" spans="2:143" ht="11.25" customHeight="1" x14ac:dyDescent="0.2">
      <c r="B12" s="633" t="s">
        <v>256</v>
      </c>
      <c r="C12" s="634"/>
      <c r="D12" s="634"/>
      <c r="E12" s="634"/>
      <c r="F12" s="634"/>
      <c r="G12" s="634"/>
      <c r="H12" s="634"/>
      <c r="I12" s="634"/>
      <c r="J12" s="634"/>
      <c r="K12" s="634"/>
      <c r="L12" s="634"/>
      <c r="M12" s="634"/>
      <c r="N12" s="634"/>
      <c r="O12" s="634"/>
      <c r="P12" s="634"/>
      <c r="Q12" s="635"/>
      <c r="R12" s="636">
        <v>10820</v>
      </c>
      <c r="S12" s="637"/>
      <c r="T12" s="637"/>
      <c r="U12" s="637"/>
      <c r="V12" s="637"/>
      <c r="W12" s="637"/>
      <c r="X12" s="637"/>
      <c r="Y12" s="638"/>
      <c r="Z12" s="639">
        <v>0.3</v>
      </c>
      <c r="AA12" s="639"/>
      <c r="AB12" s="639"/>
      <c r="AC12" s="639"/>
      <c r="AD12" s="640">
        <v>10820</v>
      </c>
      <c r="AE12" s="640"/>
      <c r="AF12" s="640"/>
      <c r="AG12" s="640"/>
      <c r="AH12" s="640"/>
      <c r="AI12" s="640"/>
      <c r="AJ12" s="640"/>
      <c r="AK12" s="640"/>
      <c r="AL12" s="641">
        <v>0.5</v>
      </c>
      <c r="AM12" s="642"/>
      <c r="AN12" s="642"/>
      <c r="AO12" s="643"/>
      <c r="AP12" s="633" t="s">
        <v>257</v>
      </c>
      <c r="AQ12" s="634"/>
      <c r="AR12" s="634"/>
      <c r="AS12" s="634"/>
      <c r="AT12" s="634"/>
      <c r="AU12" s="634"/>
      <c r="AV12" s="634"/>
      <c r="AW12" s="634"/>
      <c r="AX12" s="634"/>
      <c r="AY12" s="634"/>
      <c r="AZ12" s="634"/>
      <c r="BA12" s="634"/>
      <c r="BB12" s="634"/>
      <c r="BC12" s="634"/>
      <c r="BD12" s="634"/>
      <c r="BE12" s="634"/>
      <c r="BF12" s="635"/>
      <c r="BG12" s="636">
        <v>339712</v>
      </c>
      <c r="BH12" s="637"/>
      <c r="BI12" s="637"/>
      <c r="BJ12" s="637"/>
      <c r="BK12" s="637"/>
      <c r="BL12" s="637"/>
      <c r="BM12" s="637"/>
      <c r="BN12" s="638"/>
      <c r="BO12" s="639">
        <v>46.4</v>
      </c>
      <c r="BP12" s="639"/>
      <c r="BQ12" s="639"/>
      <c r="BR12" s="639"/>
      <c r="BS12" s="640" t="s">
        <v>234</v>
      </c>
      <c r="BT12" s="640"/>
      <c r="BU12" s="640"/>
      <c r="BV12" s="640"/>
      <c r="BW12" s="640"/>
      <c r="BX12" s="640"/>
      <c r="BY12" s="640"/>
      <c r="BZ12" s="640"/>
      <c r="CA12" s="640"/>
      <c r="CB12" s="644"/>
      <c r="CD12" s="633" t="s">
        <v>258</v>
      </c>
      <c r="CE12" s="634"/>
      <c r="CF12" s="634"/>
      <c r="CG12" s="634"/>
      <c r="CH12" s="634"/>
      <c r="CI12" s="634"/>
      <c r="CJ12" s="634"/>
      <c r="CK12" s="634"/>
      <c r="CL12" s="634"/>
      <c r="CM12" s="634"/>
      <c r="CN12" s="634"/>
      <c r="CO12" s="634"/>
      <c r="CP12" s="634"/>
      <c r="CQ12" s="635"/>
      <c r="CR12" s="636">
        <v>47192</v>
      </c>
      <c r="CS12" s="637"/>
      <c r="CT12" s="637"/>
      <c r="CU12" s="637"/>
      <c r="CV12" s="637"/>
      <c r="CW12" s="637"/>
      <c r="CX12" s="637"/>
      <c r="CY12" s="638"/>
      <c r="CZ12" s="639">
        <v>1.6</v>
      </c>
      <c r="DA12" s="639"/>
      <c r="DB12" s="639"/>
      <c r="DC12" s="639"/>
      <c r="DD12" s="645">
        <v>463</v>
      </c>
      <c r="DE12" s="637"/>
      <c r="DF12" s="637"/>
      <c r="DG12" s="637"/>
      <c r="DH12" s="637"/>
      <c r="DI12" s="637"/>
      <c r="DJ12" s="637"/>
      <c r="DK12" s="637"/>
      <c r="DL12" s="637"/>
      <c r="DM12" s="637"/>
      <c r="DN12" s="637"/>
      <c r="DO12" s="637"/>
      <c r="DP12" s="638"/>
      <c r="DQ12" s="645">
        <v>8536</v>
      </c>
      <c r="DR12" s="637"/>
      <c r="DS12" s="637"/>
      <c r="DT12" s="637"/>
      <c r="DU12" s="637"/>
      <c r="DV12" s="637"/>
      <c r="DW12" s="637"/>
      <c r="DX12" s="637"/>
      <c r="DY12" s="637"/>
      <c r="DZ12" s="637"/>
      <c r="EA12" s="637"/>
      <c r="EB12" s="637"/>
      <c r="EC12" s="646"/>
    </row>
    <row r="13" spans="2:143" ht="11.25" customHeight="1" x14ac:dyDescent="0.2">
      <c r="B13" s="633" t="s">
        <v>259</v>
      </c>
      <c r="C13" s="634"/>
      <c r="D13" s="634"/>
      <c r="E13" s="634"/>
      <c r="F13" s="634"/>
      <c r="G13" s="634"/>
      <c r="H13" s="634"/>
      <c r="I13" s="634"/>
      <c r="J13" s="634"/>
      <c r="K13" s="634"/>
      <c r="L13" s="634"/>
      <c r="M13" s="634"/>
      <c r="N13" s="634"/>
      <c r="O13" s="634"/>
      <c r="P13" s="634"/>
      <c r="Q13" s="635"/>
      <c r="R13" s="636" t="s">
        <v>131</v>
      </c>
      <c r="S13" s="637"/>
      <c r="T13" s="637"/>
      <c r="U13" s="637"/>
      <c r="V13" s="637"/>
      <c r="W13" s="637"/>
      <c r="X13" s="637"/>
      <c r="Y13" s="638"/>
      <c r="Z13" s="639" t="s">
        <v>139</v>
      </c>
      <c r="AA13" s="639"/>
      <c r="AB13" s="639"/>
      <c r="AC13" s="639"/>
      <c r="AD13" s="640" t="s">
        <v>234</v>
      </c>
      <c r="AE13" s="640"/>
      <c r="AF13" s="640"/>
      <c r="AG13" s="640"/>
      <c r="AH13" s="640"/>
      <c r="AI13" s="640"/>
      <c r="AJ13" s="640"/>
      <c r="AK13" s="640"/>
      <c r="AL13" s="641" t="s">
        <v>234</v>
      </c>
      <c r="AM13" s="642"/>
      <c r="AN13" s="642"/>
      <c r="AO13" s="643"/>
      <c r="AP13" s="633" t="s">
        <v>260</v>
      </c>
      <c r="AQ13" s="634"/>
      <c r="AR13" s="634"/>
      <c r="AS13" s="634"/>
      <c r="AT13" s="634"/>
      <c r="AU13" s="634"/>
      <c r="AV13" s="634"/>
      <c r="AW13" s="634"/>
      <c r="AX13" s="634"/>
      <c r="AY13" s="634"/>
      <c r="AZ13" s="634"/>
      <c r="BA13" s="634"/>
      <c r="BB13" s="634"/>
      <c r="BC13" s="634"/>
      <c r="BD13" s="634"/>
      <c r="BE13" s="634"/>
      <c r="BF13" s="635"/>
      <c r="BG13" s="636">
        <v>339712</v>
      </c>
      <c r="BH13" s="637"/>
      <c r="BI13" s="637"/>
      <c r="BJ13" s="637"/>
      <c r="BK13" s="637"/>
      <c r="BL13" s="637"/>
      <c r="BM13" s="637"/>
      <c r="BN13" s="638"/>
      <c r="BO13" s="639">
        <v>46.4</v>
      </c>
      <c r="BP13" s="639"/>
      <c r="BQ13" s="639"/>
      <c r="BR13" s="639"/>
      <c r="BS13" s="640" t="s">
        <v>131</v>
      </c>
      <c r="BT13" s="640"/>
      <c r="BU13" s="640"/>
      <c r="BV13" s="640"/>
      <c r="BW13" s="640"/>
      <c r="BX13" s="640"/>
      <c r="BY13" s="640"/>
      <c r="BZ13" s="640"/>
      <c r="CA13" s="640"/>
      <c r="CB13" s="644"/>
      <c r="CD13" s="633" t="s">
        <v>261</v>
      </c>
      <c r="CE13" s="634"/>
      <c r="CF13" s="634"/>
      <c r="CG13" s="634"/>
      <c r="CH13" s="634"/>
      <c r="CI13" s="634"/>
      <c r="CJ13" s="634"/>
      <c r="CK13" s="634"/>
      <c r="CL13" s="634"/>
      <c r="CM13" s="634"/>
      <c r="CN13" s="634"/>
      <c r="CO13" s="634"/>
      <c r="CP13" s="634"/>
      <c r="CQ13" s="635"/>
      <c r="CR13" s="636">
        <v>157172</v>
      </c>
      <c r="CS13" s="637"/>
      <c r="CT13" s="637"/>
      <c r="CU13" s="637"/>
      <c r="CV13" s="637"/>
      <c r="CW13" s="637"/>
      <c r="CX13" s="637"/>
      <c r="CY13" s="638"/>
      <c r="CZ13" s="639">
        <v>5.3</v>
      </c>
      <c r="DA13" s="639"/>
      <c r="DB13" s="639"/>
      <c r="DC13" s="639"/>
      <c r="DD13" s="645">
        <v>130143</v>
      </c>
      <c r="DE13" s="637"/>
      <c r="DF13" s="637"/>
      <c r="DG13" s="637"/>
      <c r="DH13" s="637"/>
      <c r="DI13" s="637"/>
      <c r="DJ13" s="637"/>
      <c r="DK13" s="637"/>
      <c r="DL13" s="637"/>
      <c r="DM13" s="637"/>
      <c r="DN13" s="637"/>
      <c r="DO13" s="637"/>
      <c r="DP13" s="638"/>
      <c r="DQ13" s="645">
        <v>38368</v>
      </c>
      <c r="DR13" s="637"/>
      <c r="DS13" s="637"/>
      <c r="DT13" s="637"/>
      <c r="DU13" s="637"/>
      <c r="DV13" s="637"/>
      <c r="DW13" s="637"/>
      <c r="DX13" s="637"/>
      <c r="DY13" s="637"/>
      <c r="DZ13" s="637"/>
      <c r="EA13" s="637"/>
      <c r="EB13" s="637"/>
      <c r="EC13" s="646"/>
    </row>
    <row r="14" spans="2:143" ht="11.25" customHeight="1" x14ac:dyDescent="0.2">
      <c r="B14" s="633" t="s">
        <v>262</v>
      </c>
      <c r="C14" s="634"/>
      <c r="D14" s="634"/>
      <c r="E14" s="634"/>
      <c r="F14" s="634"/>
      <c r="G14" s="634"/>
      <c r="H14" s="634"/>
      <c r="I14" s="634"/>
      <c r="J14" s="634"/>
      <c r="K14" s="634"/>
      <c r="L14" s="634"/>
      <c r="M14" s="634"/>
      <c r="N14" s="634"/>
      <c r="O14" s="634"/>
      <c r="P14" s="634"/>
      <c r="Q14" s="635"/>
      <c r="R14" s="636">
        <v>107</v>
      </c>
      <c r="S14" s="637"/>
      <c r="T14" s="637"/>
      <c r="U14" s="637"/>
      <c r="V14" s="637"/>
      <c r="W14" s="637"/>
      <c r="X14" s="637"/>
      <c r="Y14" s="638"/>
      <c r="Z14" s="639">
        <v>0</v>
      </c>
      <c r="AA14" s="639"/>
      <c r="AB14" s="639"/>
      <c r="AC14" s="639"/>
      <c r="AD14" s="640">
        <v>107</v>
      </c>
      <c r="AE14" s="640"/>
      <c r="AF14" s="640"/>
      <c r="AG14" s="640"/>
      <c r="AH14" s="640"/>
      <c r="AI14" s="640"/>
      <c r="AJ14" s="640"/>
      <c r="AK14" s="640"/>
      <c r="AL14" s="641">
        <v>0</v>
      </c>
      <c r="AM14" s="642"/>
      <c r="AN14" s="642"/>
      <c r="AO14" s="643"/>
      <c r="AP14" s="633" t="s">
        <v>263</v>
      </c>
      <c r="AQ14" s="634"/>
      <c r="AR14" s="634"/>
      <c r="AS14" s="634"/>
      <c r="AT14" s="634"/>
      <c r="AU14" s="634"/>
      <c r="AV14" s="634"/>
      <c r="AW14" s="634"/>
      <c r="AX14" s="634"/>
      <c r="AY14" s="634"/>
      <c r="AZ14" s="634"/>
      <c r="BA14" s="634"/>
      <c r="BB14" s="634"/>
      <c r="BC14" s="634"/>
      <c r="BD14" s="634"/>
      <c r="BE14" s="634"/>
      <c r="BF14" s="635"/>
      <c r="BG14" s="636">
        <v>22613</v>
      </c>
      <c r="BH14" s="637"/>
      <c r="BI14" s="637"/>
      <c r="BJ14" s="637"/>
      <c r="BK14" s="637"/>
      <c r="BL14" s="637"/>
      <c r="BM14" s="637"/>
      <c r="BN14" s="638"/>
      <c r="BO14" s="639">
        <v>3.1</v>
      </c>
      <c r="BP14" s="639"/>
      <c r="BQ14" s="639"/>
      <c r="BR14" s="639"/>
      <c r="BS14" s="640" t="s">
        <v>131</v>
      </c>
      <c r="BT14" s="640"/>
      <c r="BU14" s="640"/>
      <c r="BV14" s="640"/>
      <c r="BW14" s="640"/>
      <c r="BX14" s="640"/>
      <c r="BY14" s="640"/>
      <c r="BZ14" s="640"/>
      <c r="CA14" s="640"/>
      <c r="CB14" s="644"/>
      <c r="CD14" s="633" t="s">
        <v>264</v>
      </c>
      <c r="CE14" s="634"/>
      <c r="CF14" s="634"/>
      <c r="CG14" s="634"/>
      <c r="CH14" s="634"/>
      <c r="CI14" s="634"/>
      <c r="CJ14" s="634"/>
      <c r="CK14" s="634"/>
      <c r="CL14" s="634"/>
      <c r="CM14" s="634"/>
      <c r="CN14" s="634"/>
      <c r="CO14" s="634"/>
      <c r="CP14" s="634"/>
      <c r="CQ14" s="635"/>
      <c r="CR14" s="636">
        <v>136165</v>
      </c>
      <c r="CS14" s="637"/>
      <c r="CT14" s="637"/>
      <c r="CU14" s="637"/>
      <c r="CV14" s="637"/>
      <c r="CW14" s="637"/>
      <c r="CX14" s="637"/>
      <c r="CY14" s="638"/>
      <c r="CZ14" s="639">
        <v>4.5999999999999996</v>
      </c>
      <c r="DA14" s="639"/>
      <c r="DB14" s="639"/>
      <c r="DC14" s="639"/>
      <c r="DD14" s="645">
        <v>6277</v>
      </c>
      <c r="DE14" s="637"/>
      <c r="DF14" s="637"/>
      <c r="DG14" s="637"/>
      <c r="DH14" s="637"/>
      <c r="DI14" s="637"/>
      <c r="DJ14" s="637"/>
      <c r="DK14" s="637"/>
      <c r="DL14" s="637"/>
      <c r="DM14" s="637"/>
      <c r="DN14" s="637"/>
      <c r="DO14" s="637"/>
      <c r="DP14" s="638"/>
      <c r="DQ14" s="645">
        <v>129253</v>
      </c>
      <c r="DR14" s="637"/>
      <c r="DS14" s="637"/>
      <c r="DT14" s="637"/>
      <c r="DU14" s="637"/>
      <c r="DV14" s="637"/>
      <c r="DW14" s="637"/>
      <c r="DX14" s="637"/>
      <c r="DY14" s="637"/>
      <c r="DZ14" s="637"/>
      <c r="EA14" s="637"/>
      <c r="EB14" s="637"/>
      <c r="EC14" s="646"/>
    </row>
    <row r="15" spans="2:143" ht="11.25" customHeight="1" x14ac:dyDescent="0.2">
      <c r="B15" s="633" t="s">
        <v>265</v>
      </c>
      <c r="C15" s="634"/>
      <c r="D15" s="634"/>
      <c r="E15" s="634"/>
      <c r="F15" s="634"/>
      <c r="G15" s="634"/>
      <c r="H15" s="634"/>
      <c r="I15" s="634"/>
      <c r="J15" s="634"/>
      <c r="K15" s="634"/>
      <c r="L15" s="634"/>
      <c r="M15" s="634"/>
      <c r="N15" s="634"/>
      <c r="O15" s="634"/>
      <c r="P15" s="634"/>
      <c r="Q15" s="635"/>
      <c r="R15" s="636" t="s">
        <v>234</v>
      </c>
      <c r="S15" s="637"/>
      <c r="T15" s="637"/>
      <c r="U15" s="637"/>
      <c r="V15" s="637"/>
      <c r="W15" s="637"/>
      <c r="X15" s="637"/>
      <c r="Y15" s="638"/>
      <c r="Z15" s="639" t="s">
        <v>139</v>
      </c>
      <c r="AA15" s="639"/>
      <c r="AB15" s="639"/>
      <c r="AC15" s="639"/>
      <c r="AD15" s="640" t="s">
        <v>131</v>
      </c>
      <c r="AE15" s="640"/>
      <c r="AF15" s="640"/>
      <c r="AG15" s="640"/>
      <c r="AH15" s="640"/>
      <c r="AI15" s="640"/>
      <c r="AJ15" s="640"/>
      <c r="AK15" s="640"/>
      <c r="AL15" s="641" t="s">
        <v>131</v>
      </c>
      <c r="AM15" s="642"/>
      <c r="AN15" s="642"/>
      <c r="AO15" s="643"/>
      <c r="AP15" s="633" t="s">
        <v>266</v>
      </c>
      <c r="AQ15" s="634"/>
      <c r="AR15" s="634"/>
      <c r="AS15" s="634"/>
      <c r="AT15" s="634"/>
      <c r="AU15" s="634"/>
      <c r="AV15" s="634"/>
      <c r="AW15" s="634"/>
      <c r="AX15" s="634"/>
      <c r="AY15" s="634"/>
      <c r="AZ15" s="634"/>
      <c r="BA15" s="634"/>
      <c r="BB15" s="634"/>
      <c r="BC15" s="634"/>
      <c r="BD15" s="634"/>
      <c r="BE15" s="634"/>
      <c r="BF15" s="635"/>
      <c r="BG15" s="636">
        <v>54791</v>
      </c>
      <c r="BH15" s="637"/>
      <c r="BI15" s="637"/>
      <c r="BJ15" s="637"/>
      <c r="BK15" s="637"/>
      <c r="BL15" s="637"/>
      <c r="BM15" s="637"/>
      <c r="BN15" s="638"/>
      <c r="BO15" s="639">
        <v>7.5</v>
      </c>
      <c r="BP15" s="639"/>
      <c r="BQ15" s="639"/>
      <c r="BR15" s="639"/>
      <c r="BS15" s="640" t="s">
        <v>131</v>
      </c>
      <c r="BT15" s="640"/>
      <c r="BU15" s="640"/>
      <c r="BV15" s="640"/>
      <c r="BW15" s="640"/>
      <c r="BX15" s="640"/>
      <c r="BY15" s="640"/>
      <c r="BZ15" s="640"/>
      <c r="CA15" s="640"/>
      <c r="CB15" s="644"/>
      <c r="CD15" s="633" t="s">
        <v>267</v>
      </c>
      <c r="CE15" s="634"/>
      <c r="CF15" s="634"/>
      <c r="CG15" s="634"/>
      <c r="CH15" s="634"/>
      <c r="CI15" s="634"/>
      <c r="CJ15" s="634"/>
      <c r="CK15" s="634"/>
      <c r="CL15" s="634"/>
      <c r="CM15" s="634"/>
      <c r="CN15" s="634"/>
      <c r="CO15" s="634"/>
      <c r="CP15" s="634"/>
      <c r="CQ15" s="635"/>
      <c r="CR15" s="636">
        <v>270290</v>
      </c>
      <c r="CS15" s="637"/>
      <c r="CT15" s="637"/>
      <c r="CU15" s="637"/>
      <c r="CV15" s="637"/>
      <c r="CW15" s="637"/>
      <c r="CX15" s="637"/>
      <c r="CY15" s="638"/>
      <c r="CZ15" s="639">
        <v>9.1</v>
      </c>
      <c r="DA15" s="639"/>
      <c r="DB15" s="639"/>
      <c r="DC15" s="639"/>
      <c r="DD15" s="645">
        <v>8726</v>
      </c>
      <c r="DE15" s="637"/>
      <c r="DF15" s="637"/>
      <c r="DG15" s="637"/>
      <c r="DH15" s="637"/>
      <c r="DI15" s="637"/>
      <c r="DJ15" s="637"/>
      <c r="DK15" s="637"/>
      <c r="DL15" s="637"/>
      <c r="DM15" s="637"/>
      <c r="DN15" s="637"/>
      <c r="DO15" s="637"/>
      <c r="DP15" s="638"/>
      <c r="DQ15" s="645">
        <v>248677</v>
      </c>
      <c r="DR15" s="637"/>
      <c r="DS15" s="637"/>
      <c r="DT15" s="637"/>
      <c r="DU15" s="637"/>
      <c r="DV15" s="637"/>
      <c r="DW15" s="637"/>
      <c r="DX15" s="637"/>
      <c r="DY15" s="637"/>
      <c r="DZ15" s="637"/>
      <c r="EA15" s="637"/>
      <c r="EB15" s="637"/>
      <c r="EC15" s="646"/>
    </row>
    <row r="16" spans="2:143" ht="11.25" customHeight="1" x14ac:dyDescent="0.2">
      <c r="B16" s="633" t="s">
        <v>268</v>
      </c>
      <c r="C16" s="634"/>
      <c r="D16" s="634"/>
      <c r="E16" s="634"/>
      <c r="F16" s="634"/>
      <c r="G16" s="634"/>
      <c r="H16" s="634"/>
      <c r="I16" s="634"/>
      <c r="J16" s="634"/>
      <c r="K16" s="634"/>
      <c r="L16" s="634"/>
      <c r="M16" s="634"/>
      <c r="N16" s="634"/>
      <c r="O16" s="634"/>
      <c r="P16" s="634"/>
      <c r="Q16" s="635"/>
      <c r="R16" s="636">
        <v>4836</v>
      </c>
      <c r="S16" s="637"/>
      <c r="T16" s="637"/>
      <c r="U16" s="637"/>
      <c r="V16" s="637"/>
      <c r="W16" s="637"/>
      <c r="X16" s="637"/>
      <c r="Y16" s="638"/>
      <c r="Z16" s="639">
        <v>0.1</v>
      </c>
      <c r="AA16" s="639"/>
      <c r="AB16" s="639"/>
      <c r="AC16" s="639"/>
      <c r="AD16" s="640">
        <v>4836</v>
      </c>
      <c r="AE16" s="640"/>
      <c r="AF16" s="640"/>
      <c r="AG16" s="640"/>
      <c r="AH16" s="640"/>
      <c r="AI16" s="640"/>
      <c r="AJ16" s="640"/>
      <c r="AK16" s="640"/>
      <c r="AL16" s="641">
        <v>0.2</v>
      </c>
      <c r="AM16" s="642"/>
      <c r="AN16" s="642"/>
      <c r="AO16" s="643"/>
      <c r="AP16" s="633" t="s">
        <v>269</v>
      </c>
      <c r="AQ16" s="634"/>
      <c r="AR16" s="634"/>
      <c r="AS16" s="634"/>
      <c r="AT16" s="634"/>
      <c r="AU16" s="634"/>
      <c r="AV16" s="634"/>
      <c r="AW16" s="634"/>
      <c r="AX16" s="634"/>
      <c r="AY16" s="634"/>
      <c r="AZ16" s="634"/>
      <c r="BA16" s="634"/>
      <c r="BB16" s="634"/>
      <c r="BC16" s="634"/>
      <c r="BD16" s="634"/>
      <c r="BE16" s="634"/>
      <c r="BF16" s="635"/>
      <c r="BG16" s="636" t="s">
        <v>131</v>
      </c>
      <c r="BH16" s="637"/>
      <c r="BI16" s="637"/>
      <c r="BJ16" s="637"/>
      <c r="BK16" s="637"/>
      <c r="BL16" s="637"/>
      <c r="BM16" s="637"/>
      <c r="BN16" s="638"/>
      <c r="BO16" s="639" t="s">
        <v>131</v>
      </c>
      <c r="BP16" s="639"/>
      <c r="BQ16" s="639"/>
      <c r="BR16" s="639"/>
      <c r="BS16" s="640" t="s">
        <v>234</v>
      </c>
      <c r="BT16" s="640"/>
      <c r="BU16" s="640"/>
      <c r="BV16" s="640"/>
      <c r="BW16" s="640"/>
      <c r="BX16" s="640"/>
      <c r="BY16" s="640"/>
      <c r="BZ16" s="640"/>
      <c r="CA16" s="640"/>
      <c r="CB16" s="644"/>
      <c r="CD16" s="633" t="s">
        <v>270</v>
      </c>
      <c r="CE16" s="634"/>
      <c r="CF16" s="634"/>
      <c r="CG16" s="634"/>
      <c r="CH16" s="634"/>
      <c r="CI16" s="634"/>
      <c r="CJ16" s="634"/>
      <c r="CK16" s="634"/>
      <c r="CL16" s="634"/>
      <c r="CM16" s="634"/>
      <c r="CN16" s="634"/>
      <c r="CO16" s="634"/>
      <c r="CP16" s="634"/>
      <c r="CQ16" s="635"/>
      <c r="CR16" s="636" t="s">
        <v>234</v>
      </c>
      <c r="CS16" s="637"/>
      <c r="CT16" s="637"/>
      <c r="CU16" s="637"/>
      <c r="CV16" s="637"/>
      <c r="CW16" s="637"/>
      <c r="CX16" s="637"/>
      <c r="CY16" s="638"/>
      <c r="CZ16" s="639" t="s">
        <v>234</v>
      </c>
      <c r="DA16" s="639"/>
      <c r="DB16" s="639"/>
      <c r="DC16" s="639"/>
      <c r="DD16" s="645" t="s">
        <v>131</v>
      </c>
      <c r="DE16" s="637"/>
      <c r="DF16" s="637"/>
      <c r="DG16" s="637"/>
      <c r="DH16" s="637"/>
      <c r="DI16" s="637"/>
      <c r="DJ16" s="637"/>
      <c r="DK16" s="637"/>
      <c r="DL16" s="637"/>
      <c r="DM16" s="637"/>
      <c r="DN16" s="637"/>
      <c r="DO16" s="637"/>
      <c r="DP16" s="638"/>
      <c r="DQ16" s="645" t="s">
        <v>131</v>
      </c>
      <c r="DR16" s="637"/>
      <c r="DS16" s="637"/>
      <c r="DT16" s="637"/>
      <c r="DU16" s="637"/>
      <c r="DV16" s="637"/>
      <c r="DW16" s="637"/>
      <c r="DX16" s="637"/>
      <c r="DY16" s="637"/>
      <c r="DZ16" s="637"/>
      <c r="EA16" s="637"/>
      <c r="EB16" s="637"/>
      <c r="EC16" s="646"/>
    </row>
    <row r="17" spans="2:133" ht="11.25" customHeight="1" x14ac:dyDescent="0.2">
      <c r="B17" s="633" t="s">
        <v>271</v>
      </c>
      <c r="C17" s="634"/>
      <c r="D17" s="634"/>
      <c r="E17" s="634"/>
      <c r="F17" s="634"/>
      <c r="G17" s="634"/>
      <c r="H17" s="634"/>
      <c r="I17" s="634"/>
      <c r="J17" s="634"/>
      <c r="K17" s="634"/>
      <c r="L17" s="634"/>
      <c r="M17" s="634"/>
      <c r="N17" s="634"/>
      <c r="O17" s="634"/>
      <c r="P17" s="634"/>
      <c r="Q17" s="635"/>
      <c r="R17" s="636">
        <v>13410</v>
      </c>
      <c r="S17" s="637"/>
      <c r="T17" s="637"/>
      <c r="U17" s="637"/>
      <c r="V17" s="637"/>
      <c r="W17" s="637"/>
      <c r="X17" s="637"/>
      <c r="Y17" s="638"/>
      <c r="Z17" s="639">
        <v>0.4</v>
      </c>
      <c r="AA17" s="639"/>
      <c r="AB17" s="639"/>
      <c r="AC17" s="639"/>
      <c r="AD17" s="640">
        <v>13410</v>
      </c>
      <c r="AE17" s="640"/>
      <c r="AF17" s="640"/>
      <c r="AG17" s="640"/>
      <c r="AH17" s="640"/>
      <c r="AI17" s="640"/>
      <c r="AJ17" s="640"/>
      <c r="AK17" s="640"/>
      <c r="AL17" s="641">
        <v>0.6</v>
      </c>
      <c r="AM17" s="642"/>
      <c r="AN17" s="642"/>
      <c r="AO17" s="643"/>
      <c r="AP17" s="633" t="s">
        <v>272</v>
      </c>
      <c r="AQ17" s="634"/>
      <c r="AR17" s="634"/>
      <c r="AS17" s="634"/>
      <c r="AT17" s="634"/>
      <c r="AU17" s="634"/>
      <c r="AV17" s="634"/>
      <c r="AW17" s="634"/>
      <c r="AX17" s="634"/>
      <c r="AY17" s="634"/>
      <c r="AZ17" s="634"/>
      <c r="BA17" s="634"/>
      <c r="BB17" s="634"/>
      <c r="BC17" s="634"/>
      <c r="BD17" s="634"/>
      <c r="BE17" s="634"/>
      <c r="BF17" s="635"/>
      <c r="BG17" s="636" t="s">
        <v>234</v>
      </c>
      <c r="BH17" s="637"/>
      <c r="BI17" s="637"/>
      <c r="BJ17" s="637"/>
      <c r="BK17" s="637"/>
      <c r="BL17" s="637"/>
      <c r="BM17" s="637"/>
      <c r="BN17" s="638"/>
      <c r="BO17" s="639" t="s">
        <v>234</v>
      </c>
      <c r="BP17" s="639"/>
      <c r="BQ17" s="639"/>
      <c r="BR17" s="639"/>
      <c r="BS17" s="640" t="s">
        <v>234</v>
      </c>
      <c r="BT17" s="640"/>
      <c r="BU17" s="640"/>
      <c r="BV17" s="640"/>
      <c r="BW17" s="640"/>
      <c r="BX17" s="640"/>
      <c r="BY17" s="640"/>
      <c r="BZ17" s="640"/>
      <c r="CA17" s="640"/>
      <c r="CB17" s="644"/>
      <c r="CD17" s="633" t="s">
        <v>273</v>
      </c>
      <c r="CE17" s="634"/>
      <c r="CF17" s="634"/>
      <c r="CG17" s="634"/>
      <c r="CH17" s="634"/>
      <c r="CI17" s="634"/>
      <c r="CJ17" s="634"/>
      <c r="CK17" s="634"/>
      <c r="CL17" s="634"/>
      <c r="CM17" s="634"/>
      <c r="CN17" s="634"/>
      <c r="CO17" s="634"/>
      <c r="CP17" s="634"/>
      <c r="CQ17" s="635"/>
      <c r="CR17" s="636">
        <v>212564</v>
      </c>
      <c r="CS17" s="637"/>
      <c r="CT17" s="637"/>
      <c r="CU17" s="637"/>
      <c r="CV17" s="637"/>
      <c r="CW17" s="637"/>
      <c r="CX17" s="637"/>
      <c r="CY17" s="638"/>
      <c r="CZ17" s="639">
        <v>7.1</v>
      </c>
      <c r="DA17" s="639"/>
      <c r="DB17" s="639"/>
      <c r="DC17" s="639"/>
      <c r="DD17" s="645" t="s">
        <v>131</v>
      </c>
      <c r="DE17" s="637"/>
      <c r="DF17" s="637"/>
      <c r="DG17" s="637"/>
      <c r="DH17" s="637"/>
      <c r="DI17" s="637"/>
      <c r="DJ17" s="637"/>
      <c r="DK17" s="637"/>
      <c r="DL17" s="637"/>
      <c r="DM17" s="637"/>
      <c r="DN17" s="637"/>
      <c r="DO17" s="637"/>
      <c r="DP17" s="638"/>
      <c r="DQ17" s="645">
        <v>212564</v>
      </c>
      <c r="DR17" s="637"/>
      <c r="DS17" s="637"/>
      <c r="DT17" s="637"/>
      <c r="DU17" s="637"/>
      <c r="DV17" s="637"/>
      <c r="DW17" s="637"/>
      <c r="DX17" s="637"/>
      <c r="DY17" s="637"/>
      <c r="DZ17" s="637"/>
      <c r="EA17" s="637"/>
      <c r="EB17" s="637"/>
      <c r="EC17" s="646"/>
    </row>
    <row r="18" spans="2:133" ht="11.25" customHeight="1" x14ac:dyDescent="0.2">
      <c r="B18" s="633" t="s">
        <v>274</v>
      </c>
      <c r="C18" s="634"/>
      <c r="D18" s="634"/>
      <c r="E18" s="634"/>
      <c r="F18" s="634"/>
      <c r="G18" s="634"/>
      <c r="H18" s="634"/>
      <c r="I18" s="634"/>
      <c r="J18" s="634"/>
      <c r="K18" s="634"/>
      <c r="L18" s="634"/>
      <c r="M18" s="634"/>
      <c r="N18" s="634"/>
      <c r="O18" s="634"/>
      <c r="P18" s="634"/>
      <c r="Q18" s="635"/>
      <c r="R18" s="636">
        <v>4009</v>
      </c>
      <c r="S18" s="637"/>
      <c r="T18" s="637"/>
      <c r="U18" s="637"/>
      <c r="V18" s="637"/>
      <c r="W18" s="637"/>
      <c r="X18" s="637"/>
      <c r="Y18" s="638"/>
      <c r="Z18" s="639">
        <v>0.1</v>
      </c>
      <c r="AA18" s="639"/>
      <c r="AB18" s="639"/>
      <c r="AC18" s="639"/>
      <c r="AD18" s="640">
        <v>4009</v>
      </c>
      <c r="AE18" s="640"/>
      <c r="AF18" s="640"/>
      <c r="AG18" s="640"/>
      <c r="AH18" s="640"/>
      <c r="AI18" s="640"/>
      <c r="AJ18" s="640"/>
      <c r="AK18" s="640"/>
      <c r="AL18" s="641">
        <v>0.2</v>
      </c>
      <c r="AM18" s="642"/>
      <c r="AN18" s="642"/>
      <c r="AO18" s="643"/>
      <c r="AP18" s="633" t="s">
        <v>275</v>
      </c>
      <c r="AQ18" s="634"/>
      <c r="AR18" s="634"/>
      <c r="AS18" s="634"/>
      <c r="AT18" s="634"/>
      <c r="AU18" s="634"/>
      <c r="AV18" s="634"/>
      <c r="AW18" s="634"/>
      <c r="AX18" s="634"/>
      <c r="AY18" s="634"/>
      <c r="AZ18" s="634"/>
      <c r="BA18" s="634"/>
      <c r="BB18" s="634"/>
      <c r="BC18" s="634"/>
      <c r="BD18" s="634"/>
      <c r="BE18" s="634"/>
      <c r="BF18" s="635"/>
      <c r="BG18" s="636" t="s">
        <v>131</v>
      </c>
      <c r="BH18" s="637"/>
      <c r="BI18" s="637"/>
      <c r="BJ18" s="637"/>
      <c r="BK18" s="637"/>
      <c r="BL18" s="637"/>
      <c r="BM18" s="637"/>
      <c r="BN18" s="638"/>
      <c r="BO18" s="639" t="s">
        <v>131</v>
      </c>
      <c r="BP18" s="639"/>
      <c r="BQ18" s="639"/>
      <c r="BR18" s="639"/>
      <c r="BS18" s="640" t="s">
        <v>131</v>
      </c>
      <c r="BT18" s="640"/>
      <c r="BU18" s="640"/>
      <c r="BV18" s="640"/>
      <c r="BW18" s="640"/>
      <c r="BX18" s="640"/>
      <c r="BY18" s="640"/>
      <c r="BZ18" s="640"/>
      <c r="CA18" s="640"/>
      <c r="CB18" s="644"/>
      <c r="CD18" s="633" t="s">
        <v>276</v>
      </c>
      <c r="CE18" s="634"/>
      <c r="CF18" s="634"/>
      <c r="CG18" s="634"/>
      <c r="CH18" s="634"/>
      <c r="CI18" s="634"/>
      <c r="CJ18" s="634"/>
      <c r="CK18" s="634"/>
      <c r="CL18" s="634"/>
      <c r="CM18" s="634"/>
      <c r="CN18" s="634"/>
      <c r="CO18" s="634"/>
      <c r="CP18" s="634"/>
      <c r="CQ18" s="635"/>
      <c r="CR18" s="636" t="s">
        <v>234</v>
      </c>
      <c r="CS18" s="637"/>
      <c r="CT18" s="637"/>
      <c r="CU18" s="637"/>
      <c r="CV18" s="637"/>
      <c r="CW18" s="637"/>
      <c r="CX18" s="637"/>
      <c r="CY18" s="638"/>
      <c r="CZ18" s="639" t="s">
        <v>234</v>
      </c>
      <c r="DA18" s="639"/>
      <c r="DB18" s="639"/>
      <c r="DC18" s="639"/>
      <c r="DD18" s="645" t="s">
        <v>234</v>
      </c>
      <c r="DE18" s="637"/>
      <c r="DF18" s="637"/>
      <c r="DG18" s="637"/>
      <c r="DH18" s="637"/>
      <c r="DI18" s="637"/>
      <c r="DJ18" s="637"/>
      <c r="DK18" s="637"/>
      <c r="DL18" s="637"/>
      <c r="DM18" s="637"/>
      <c r="DN18" s="637"/>
      <c r="DO18" s="637"/>
      <c r="DP18" s="638"/>
      <c r="DQ18" s="645" t="s">
        <v>131</v>
      </c>
      <c r="DR18" s="637"/>
      <c r="DS18" s="637"/>
      <c r="DT18" s="637"/>
      <c r="DU18" s="637"/>
      <c r="DV18" s="637"/>
      <c r="DW18" s="637"/>
      <c r="DX18" s="637"/>
      <c r="DY18" s="637"/>
      <c r="DZ18" s="637"/>
      <c r="EA18" s="637"/>
      <c r="EB18" s="637"/>
      <c r="EC18" s="646"/>
    </row>
    <row r="19" spans="2:133" ht="11.25" customHeight="1" x14ac:dyDescent="0.2">
      <c r="B19" s="633" t="s">
        <v>277</v>
      </c>
      <c r="C19" s="634"/>
      <c r="D19" s="634"/>
      <c r="E19" s="634"/>
      <c r="F19" s="634"/>
      <c r="G19" s="634"/>
      <c r="H19" s="634"/>
      <c r="I19" s="634"/>
      <c r="J19" s="634"/>
      <c r="K19" s="634"/>
      <c r="L19" s="634"/>
      <c r="M19" s="634"/>
      <c r="N19" s="634"/>
      <c r="O19" s="634"/>
      <c r="P19" s="634"/>
      <c r="Q19" s="635"/>
      <c r="R19" s="636">
        <v>4009</v>
      </c>
      <c r="S19" s="637"/>
      <c r="T19" s="637"/>
      <c r="U19" s="637"/>
      <c r="V19" s="637"/>
      <c r="W19" s="637"/>
      <c r="X19" s="637"/>
      <c r="Y19" s="638"/>
      <c r="Z19" s="639">
        <v>0.1</v>
      </c>
      <c r="AA19" s="639"/>
      <c r="AB19" s="639"/>
      <c r="AC19" s="639"/>
      <c r="AD19" s="640">
        <v>4009</v>
      </c>
      <c r="AE19" s="640"/>
      <c r="AF19" s="640"/>
      <c r="AG19" s="640"/>
      <c r="AH19" s="640"/>
      <c r="AI19" s="640"/>
      <c r="AJ19" s="640"/>
      <c r="AK19" s="640"/>
      <c r="AL19" s="641">
        <v>0.2</v>
      </c>
      <c r="AM19" s="642"/>
      <c r="AN19" s="642"/>
      <c r="AO19" s="643"/>
      <c r="AP19" s="633" t="s">
        <v>278</v>
      </c>
      <c r="AQ19" s="634"/>
      <c r="AR19" s="634"/>
      <c r="AS19" s="634"/>
      <c r="AT19" s="634"/>
      <c r="AU19" s="634"/>
      <c r="AV19" s="634"/>
      <c r="AW19" s="634"/>
      <c r="AX19" s="634"/>
      <c r="AY19" s="634"/>
      <c r="AZ19" s="634"/>
      <c r="BA19" s="634"/>
      <c r="BB19" s="634"/>
      <c r="BC19" s="634"/>
      <c r="BD19" s="634"/>
      <c r="BE19" s="634"/>
      <c r="BF19" s="635"/>
      <c r="BG19" s="636" t="s">
        <v>139</v>
      </c>
      <c r="BH19" s="637"/>
      <c r="BI19" s="637"/>
      <c r="BJ19" s="637"/>
      <c r="BK19" s="637"/>
      <c r="BL19" s="637"/>
      <c r="BM19" s="637"/>
      <c r="BN19" s="638"/>
      <c r="BO19" s="639" t="s">
        <v>131</v>
      </c>
      <c r="BP19" s="639"/>
      <c r="BQ19" s="639"/>
      <c r="BR19" s="639"/>
      <c r="BS19" s="640" t="s">
        <v>131</v>
      </c>
      <c r="BT19" s="640"/>
      <c r="BU19" s="640"/>
      <c r="BV19" s="640"/>
      <c r="BW19" s="640"/>
      <c r="BX19" s="640"/>
      <c r="BY19" s="640"/>
      <c r="BZ19" s="640"/>
      <c r="CA19" s="640"/>
      <c r="CB19" s="644"/>
      <c r="CD19" s="633" t="s">
        <v>279</v>
      </c>
      <c r="CE19" s="634"/>
      <c r="CF19" s="634"/>
      <c r="CG19" s="634"/>
      <c r="CH19" s="634"/>
      <c r="CI19" s="634"/>
      <c r="CJ19" s="634"/>
      <c r="CK19" s="634"/>
      <c r="CL19" s="634"/>
      <c r="CM19" s="634"/>
      <c r="CN19" s="634"/>
      <c r="CO19" s="634"/>
      <c r="CP19" s="634"/>
      <c r="CQ19" s="635"/>
      <c r="CR19" s="636" t="s">
        <v>131</v>
      </c>
      <c r="CS19" s="637"/>
      <c r="CT19" s="637"/>
      <c r="CU19" s="637"/>
      <c r="CV19" s="637"/>
      <c r="CW19" s="637"/>
      <c r="CX19" s="637"/>
      <c r="CY19" s="638"/>
      <c r="CZ19" s="639" t="s">
        <v>131</v>
      </c>
      <c r="DA19" s="639"/>
      <c r="DB19" s="639"/>
      <c r="DC19" s="639"/>
      <c r="DD19" s="645" t="s">
        <v>234</v>
      </c>
      <c r="DE19" s="637"/>
      <c r="DF19" s="637"/>
      <c r="DG19" s="637"/>
      <c r="DH19" s="637"/>
      <c r="DI19" s="637"/>
      <c r="DJ19" s="637"/>
      <c r="DK19" s="637"/>
      <c r="DL19" s="637"/>
      <c r="DM19" s="637"/>
      <c r="DN19" s="637"/>
      <c r="DO19" s="637"/>
      <c r="DP19" s="638"/>
      <c r="DQ19" s="645" t="s">
        <v>234</v>
      </c>
      <c r="DR19" s="637"/>
      <c r="DS19" s="637"/>
      <c r="DT19" s="637"/>
      <c r="DU19" s="637"/>
      <c r="DV19" s="637"/>
      <c r="DW19" s="637"/>
      <c r="DX19" s="637"/>
      <c r="DY19" s="637"/>
      <c r="DZ19" s="637"/>
      <c r="EA19" s="637"/>
      <c r="EB19" s="637"/>
      <c r="EC19" s="646"/>
    </row>
    <row r="20" spans="2:133" ht="11.25" customHeight="1" x14ac:dyDescent="0.2">
      <c r="B20" s="649" t="s">
        <v>280</v>
      </c>
      <c r="C20" s="650"/>
      <c r="D20" s="650"/>
      <c r="E20" s="650"/>
      <c r="F20" s="650"/>
      <c r="G20" s="650"/>
      <c r="H20" s="650"/>
      <c r="I20" s="650"/>
      <c r="J20" s="650"/>
      <c r="K20" s="650"/>
      <c r="L20" s="650"/>
      <c r="M20" s="650"/>
      <c r="N20" s="650"/>
      <c r="O20" s="650"/>
      <c r="P20" s="650"/>
      <c r="Q20" s="651"/>
      <c r="R20" s="636" t="s">
        <v>234</v>
      </c>
      <c r="S20" s="637"/>
      <c r="T20" s="637"/>
      <c r="U20" s="637"/>
      <c r="V20" s="637"/>
      <c r="W20" s="637"/>
      <c r="X20" s="637"/>
      <c r="Y20" s="638"/>
      <c r="Z20" s="639" t="s">
        <v>131</v>
      </c>
      <c r="AA20" s="639"/>
      <c r="AB20" s="639"/>
      <c r="AC20" s="639"/>
      <c r="AD20" s="640" t="s">
        <v>234</v>
      </c>
      <c r="AE20" s="640"/>
      <c r="AF20" s="640"/>
      <c r="AG20" s="640"/>
      <c r="AH20" s="640"/>
      <c r="AI20" s="640"/>
      <c r="AJ20" s="640"/>
      <c r="AK20" s="640"/>
      <c r="AL20" s="641" t="s">
        <v>131</v>
      </c>
      <c r="AM20" s="642"/>
      <c r="AN20" s="642"/>
      <c r="AO20" s="643"/>
      <c r="AP20" s="633" t="s">
        <v>281</v>
      </c>
      <c r="AQ20" s="634"/>
      <c r="AR20" s="634"/>
      <c r="AS20" s="634"/>
      <c r="AT20" s="634"/>
      <c r="AU20" s="634"/>
      <c r="AV20" s="634"/>
      <c r="AW20" s="634"/>
      <c r="AX20" s="634"/>
      <c r="AY20" s="634"/>
      <c r="AZ20" s="634"/>
      <c r="BA20" s="634"/>
      <c r="BB20" s="634"/>
      <c r="BC20" s="634"/>
      <c r="BD20" s="634"/>
      <c r="BE20" s="634"/>
      <c r="BF20" s="635"/>
      <c r="BG20" s="636" t="s">
        <v>234</v>
      </c>
      <c r="BH20" s="637"/>
      <c r="BI20" s="637"/>
      <c r="BJ20" s="637"/>
      <c r="BK20" s="637"/>
      <c r="BL20" s="637"/>
      <c r="BM20" s="637"/>
      <c r="BN20" s="638"/>
      <c r="BO20" s="639" t="s">
        <v>131</v>
      </c>
      <c r="BP20" s="639"/>
      <c r="BQ20" s="639"/>
      <c r="BR20" s="639"/>
      <c r="BS20" s="640" t="s">
        <v>234</v>
      </c>
      <c r="BT20" s="640"/>
      <c r="BU20" s="640"/>
      <c r="BV20" s="640"/>
      <c r="BW20" s="640"/>
      <c r="BX20" s="640"/>
      <c r="BY20" s="640"/>
      <c r="BZ20" s="640"/>
      <c r="CA20" s="640"/>
      <c r="CB20" s="644"/>
      <c r="CD20" s="633" t="s">
        <v>282</v>
      </c>
      <c r="CE20" s="634"/>
      <c r="CF20" s="634"/>
      <c r="CG20" s="634"/>
      <c r="CH20" s="634"/>
      <c r="CI20" s="634"/>
      <c r="CJ20" s="634"/>
      <c r="CK20" s="634"/>
      <c r="CL20" s="634"/>
      <c r="CM20" s="634"/>
      <c r="CN20" s="634"/>
      <c r="CO20" s="634"/>
      <c r="CP20" s="634"/>
      <c r="CQ20" s="635"/>
      <c r="CR20" s="636">
        <v>2974565</v>
      </c>
      <c r="CS20" s="637"/>
      <c r="CT20" s="637"/>
      <c r="CU20" s="637"/>
      <c r="CV20" s="637"/>
      <c r="CW20" s="637"/>
      <c r="CX20" s="637"/>
      <c r="CY20" s="638"/>
      <c r="CZ20" s="639">
        <v>100</v>
      </c>
      <c r="DA20" s="639"/>
      <c r="DB20" s="639"/>
      <c r="DC20" s="639"/>
      <c r="DD20" s="645">
        <v>189169</v>
      </c>
      <c r="DE20" s="637"/>
      <c r="DF20" s="637"/>
      <c r="DG20" s="637"/>
      <c r="DH20" s="637"/>
      <c r="DI20" s="637"/>
      <c r="DJ20" s="637"/>
      <c r="DK20" s="637"/>
      <c r="DL20" s="637"/>
      <c r="DM20" s="637"/>
      <c r="DN20" s="637"/>
      <c r="DO20" s="637"/>
      <c r="DP20" s="638"/>
      <c r="DQ20" s="645">
        <v>2243006</v>
      </c>
      <c r="DR20" s="637"/>
      <c r="DS20" s="637"/>
      <c r="DT20" s="637"/>
      <c r="DU20" s="637"/>
      <c r="DV20" s="637"/>
      <c r="DW20" s="637"/>
      <c r="DX20" s="637"/>
      <c r="DY20" s="637"/>
      <c r="DZ20" s="637"/>
      <c r="EA20" s="637"/>
      <c r="EB20" s="637"/>
      <c r="EC20" s="646"/>
    </row>
    <row r="21" spans="2:133" ht="11.25" customHeight="1" x14ac:dyDescent="0.2">
      <c r="B21" s="633" t="s">
        <v>283</v>
      </c>
      <c r="C21" s="634"/>
      <c r="D21" s="634"/>
      <c r="E21" s="634"/>
      <c r="F21" s="634"/>
      <c r="G21" s="634"/>
      <c r="H21" s="634"/>
      <c r="I21" s="634"/>
      <c r="J21" s="634"/>
      <c r="K21" s="634"/>
      <c r="L21" s="634"/>
      <c r="M21" s="634"/>
      <c r="N21" s="634"/>
      <c r="O21" s="634"/>
      <c r="P21" s="634"/>
      <c r="Q21" s="635"/>
      <c r="R21" s="636">
        <v>1205420</v>
      </c>
      <c r="S21" s="637"/>
      <c r="T21" s="637"/>
      <c r="U21" s="637"/>
      <c r="V21" s="637"/>
      <c r="W21" s="637"/>
      <c r="X21" s="637"/>
      <c r="Y21" s="638"/>
      <c r="Z21" s="639">
        <v>37.200000000000003</v>
      </c>
      <c r="AA21" s="639"/>
      <c r="AB21" s="639"/>
      <c r="AC21" s="639"/>
      <c r="AD21" s="640">
        <v>1166049</v>
      </c>
      <c r="AE21" s="640"/>
      <c r="AF21" s="640"/>
      <c r="AG21" s="640"/>
      <c r="AH21" s="640"/>
      <c r="AI21" s="640"/>
      <c r="AJ21" s="640"/>
      <c r="AK21" s="640"/>
      <c r="AL21" s="641">
        <v>55</v>
      </c>
      <c r="AM21" s="642"/>
      <c r="AN21" s="642"/>
      <c r="AO21" s="643"/>
      <c r="AP21" s="633" t="s">
        <v>284</v>
      </c>
      <c r="AQ21" s="652"/>
      <c r="AR21" s="652"/>
      <c r="AS21" s="652"/>
      <c r="AT21" s="652"/>
      <c r="AU21" s="652"/>
      <c r="AV21" s="652"/>
      <c r="AW21" s="652"/>
      <c r="AX21" s="652"/>
      <c r="AY21" s="652"/>
      <c r="AZ21" s="652"/>
      <c r="BA21" s="652"/>
      <c r="BB21" s="652"/>
      <c r="BC21" s="652"/>
      <c r="BD21" s="652"/>
      <c r="BE21" s="652"/>
      <c r="BF21" s="653"/>
      <c r="BG21" s="636" t="s">
        <v>234</v>
      </c>
      <c r="BH21" s="637"/>
      <c r="BI21" s="637"/>
      <c r="BJ21" s="637"/>
      <c r="BK21" s="637"/>
      <c r="BL21" s="637"/>
      <c r="BM21" s="637"/>
      <c r="BN21" s="638"/>
      <c r="BO21" s="639" t="s">
        <v>234</v>
      </c>
      <c r="BP21" s="639"/>
      <c r="BQ21" s="639"/>
      <c r="BR21" s="639"/>
      <c r="BS21" s="640" t="s">
        <v>234</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285</v>
      </c>
      <c r="C22" s="634"/>
      <c r="D22" s="634"/>
      <c r="E22" s="634"/>
      <c r="F22" s="634"/>
      <c r="G22" s="634"/>
      <c r="H22" s="634"/>
      <c r="I22" s="634"/>
      <c r="J22" s="634"/>
      <c r="K22" s="634"/>
      <c r="L22" s="634"/>
      <c r="M22" s="634"/>
      <c r="N22" s="634"/>
      <c r="O22" s="634"/>
      <c r="P22" s="634"/>
      <c r="Q22" s="635"/>
      <c r="R22" s="636">
        <v>1166049</v>
      </c>
      <c r="S22" s="637"/>
      <c r="T22" s="637"/>
      <c r="U22" s="637"/>
      <c r="V22" s="637"/>
      <c r="W22" s="637"/>
      <c r="X22" s="637"/>
      <c r="Y22" s="638"/>
      <c r="Z22" s="639">
        <v>36</v>
      </c>
      <c r="AA22" s="639"/>
      <c r="AB22" s="639"/>
      <c r="AC22" s="639"/>
      <c r="AD22" s="640">
        <v>1166049</v>
      </c>
      <c r="AE22" s="640"/>
      <c r="AF22" s="640"/>
      <c r="AG22" s="640"/>
      <c r="AH22" s="640"/>
      <c r="AI22" s="640"/>
      <c r="AJ22" s="640"/>
      <c r="AK22" s="640"/>
      <c r="AL22" s="641">
        <v>55</v>
      </c>
      <c r="AM22" s="642"/>
      <c r="AN22" s="642"/>
      <c r="AO22" s="643"/>
      <c r="AP22" s="633" t="s">
        <v>286</v>
      </c>
      <c r="AQ22" s="652"/>
      <c r="AR22" s="652"/>
      <c r="AS22" s="652"/>
      <c r="AT22" s="652"/>
      <c r="AU22" s="652"/>
      <c r="AV22" s="652"/>
      <c r="AW22" s="652"/>
      <c r="AX22" s="652"/>
      <c r="AY22" s="652"/>
      <c r="AZ22" s="652"/>
      <c r="BA22" s="652"/>
      <c r="BB22" s="652"/>
      <c r="BC22" s="652"/>
      <c r="BD22" s="652"/>
      <c r="BE22" s="652"/>
      <c r="BF22" s="653"/>
      <c r="BG22" s="636" t="s">
        <v>234</v>
      </c>
      <c r="BH22" s="637"/>
      <c r="BI22" s="637"/>
      <c r="BJ22" s="637"/>
      <c r="BK22" s="637"/>
      <c r="BL22" s="637"/>
      <c r="BM22" s="637"/>
      <c r="BN22" s="638"/>
      <c r="BO22" s="639" t="s">
        <v>131</v>
      </c>
      <c r="BP22" s="639"/>
      <c r="BQ22" s="639"/>
      <c r="BR22" s="639"/>
      <c r="BS22" s="640" t="s">
        <v>234</v>
      </c>
      <c r="BT22" s="640"/>
      <c r="BU22" s="640"/>
      <c r="BV22" s="640"/>
      <c r="BW22" s="640"/>
      <c r="BX22" s="640"/>
      <c r="BY22" s="640"/>
      <c r="BZ22" s="640"/>
      <c r="CA22" s="640"/>
      <c r="CB22" s="644"/>
      <c r="CD22" s="618" t="s">
        <v>287</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288</v>
      </c>
      <c r="C23" s="634"/>
      <c r="D23" s="634"/>
      <c r="E23" s="634"/>
      <c r="F23" s="634"/>
      <c r="G23" s="634"/>
      <c r="H23" s="634"/>
      <c r="I23" s="634"/>
      <c r="J23" s="634"/>
      <c r="K23" s="634"/>
      <c r="L23" s="634"/>
      <c r="M23" s="634"/>
      <c r="N23" s="634"/>
      <c r="O23" s="634"/>
      <c r="P23" s="634"/>
      <c r="Q23" s="635"/>
      <c r="R23" s="636">
        <v>39324</v>
      </c>
      <c r="S23" s="637"/>
      <c r="T23" s="637"/>
      <c r="U23" s="637"/>
      <c r="V23" s="637"/>
      <c r="W23" s="637"/>
      <c r="X23" s="637"/>
      <c r="Y23" s="638"/>
      <c r="Z23" s="639">
        <v>1.2</v>
      </c>
      <c r="AA23" s="639"/>
      <c r="AB23" s="639"/>
      <c r="AC23" s="639"/>
      <c r="AD23" s="640" t="s">
        <v>131</v>
      </c>
      <c r="AE23" s="640"/>
      <c r="AF23" s="640"/>
      <c r="AG23" s="640"/>
      <c r="AH23" s="640"/>
      <c r="AI23" s="640"/>
      <c r="AJ23" s="640"/>
      <c r="AK23" s="640"/>
      <c r="AL23" s="641" t="s">
        <v>131</v>
      </c>
      <c r="AM23" s="642"/>
      <c r="AN23" s="642"/>
      <c r="AO23" s="643"/>
      <c r="AP23" s="633" t="s">
        <v>289</v>
      </c>
      <c r="AQ23" s="652"/>
      <c r="AR23" s="652"/>
      <c r="AS23" s="652"/>
      <c r="AT23" s="652"/>
      <c r="AU23" s="652"/>
      <c r="AV23" s="652"/>
      <c r="AW23" s="652"/>
      <c r="AX23" s="652"/>
      <c r="AY23" s="652"/>
      <c r="AZ23" s="652"/>
      <c r="BA23" s="652"/>
      <c r="BB23" s="652"/>
      <c r="BC23" s="652"/>
      <c r="BD23" s="652"/>
      <c r="BE23" s="652"/>
      <c r="BF23" s="653"/>
      <c r="BG23" s="636" t="s">
        <v>139</v>
      </c>
      <c r="BH23" s="637"/>
      <c r="BI23" s="637"/>
      <c r="BJ23" s="637"/>
      <c r="BK23" s="637"/>
      <c r="BL23" s="637"/>
      <c r="BM23" s="637"/>
      <c r="BN23" s="638"/>
      <c r="BO23" s="639" t="s">
        <v>131</v>
      </c>
      <c r="BP23" s="639"/>
      <c r="BQ23" s="639"/>
      <c r="BR23" s="639"/>
      <c r="BS23" s="640" t="s">
        <v>234</v>
      </c>
      <c r="BT23" s="640"/>
      <c r="BU23" s="640"/>
      <c r="BV23" s="640"/>
      <c r="BW23" s="640"/>
      <c r="BX23" s="640"/>
      <c r="BY23" s="640"/>
      <c r="BZ23" s="640"/>
      <c r="CA23" s="640"/>
      <c r="CB23" s="644"/>
      <c r="CD23" s="618" t="s">
        <v>228</v>
      </c>
      <c r="CE23" s="619"/>
      <c r="CF23" s="619"/>
      <c r="CG23" s="619"/>
      <c r="CH23" s="619"/>
      <c r="CI23" s="619"/>
      <c r="CJ23" s="619"/>
      <c r="CK23" s="619"/>
      <c r="CL23" s="619"/>
      <c r="CM23" s="619"/>
      <c r="CN23" s="619"/>
      <c r="CO23" s="619"/>
      <c r="CP23" s="619"/>
      <c r="CQ23" s="620"/>
      <c r="CR23" s="618" t="s">
        <v>290</v>
      </c>
      <c r="CS23" s="619"/>
      <c r="CT23" s="619"/>
      <c r="CU23" s="619"/>
      <c r="CV23" s="619"/>
      <c r="CW23" s="619"/>
      <c r="CX23" s="619"/>
      <c r="CY23" s="620"/>
      <c r="CZ23" s="618" t="s">
        <v>291</v>
      </c>
      <c r="DA23" s="619"/>
      <c r="DB23" s="619"/>
      <c r="DC23" s="620"/>
      <c r="DD23" s="618" t="s">
        <v>292</v>
      </c>
      <c r="DE23" s="619"/>
      <c r="DF23" s="619"/>
      <c r="DG23" s="619"/>
      <c r="DH23" s="619"/>
      <c r="DI23" s="619"/>
      <c r="DJ23" s="619"/>
      <c r="DK23" s="620"/>
      <c r="DL23" s="663" t="s">
        <v>293</v>
      </c>
      <c r="DM23" s="664"/>
      <c r="DN23" s="664"/>
      <c r="DO23" s="664"/>
      <c r="DP23" s="664"/>
      <c r="DQ23" s="664"/>
      <c r="DR23" s="664"/>
      <c r="DS23" s="664"/>
      <c r="DT23" s="664"/>
      <c r="DU23" s="664"/>
      <c r="DV23" s="665"/>
      <c r="DW23" s="618" t="s">
        <v>294</v>
      </c>
      <c r="DX23" s="619"/>
      <c r="DY23" s="619"/>
      <c r="DZ23" s="619"/>
      <c r="EA23" s="619"/>
      <c r="EB23" s="619"/>
      <c r="EC23" s="620"/>
    </row>
    <row r="24" spans="2:133" ht="11.25" customHeight="1" x14ac:dyDescent="0.2">
      <c r="B24" s="633" t="s">
        <v>295</v>
      </c>
      <c r="C24" s="634"/>
      <c r="D24" s="634"/>
      <c r="E24" s="634"/>
      <c r="F24" s="634"/>
      <c r="G24" s="634"/>
      <c r="H24" s="634"/>
      <c r="I24" s="634"/>
      <c r="J24" s="634"/>
      <c r="K24" s="634"/>
      <c r="L24" s="634"/>
      <c r="M24" s="634"/>
      <c r="N24" s="634"/>
      <c r="O24" s="634"/>
      <c r="P24" s="634"/>
      <c r="Q24" s="635"/>
      <c r="R24" s="636">
        <v>47</v>
      </c>
      <c r="S24" s="637"/>
      <c r="T24" s="637"/>
      <c r="U24" s="637"/>
      <c r="V24" s="637"/>
      <c r="W24" s="637"/>
      <c r="X24" s="637"/>
      <c r="Y24" s="638"/>
      <c r="Z24" s="639">
        <v>0</v>
      </c>
      <c r="AA24" s="639"/>
      <c r="AB24" s="639"/>
      <c r="AC24" s="639"/>
      <c r="AD24" s="640" t="s">
        <v>234</v>
      </c>
      <c r="AE24" s="640"/>
      <c r="AF24" s="640"/>
      <c r="AG24" s="640"/>
      <c r="AH24" s="640"/>
      <c r="AI24" s="640"/>
      <c r="AJ24" s="640"/>
      <c r="AK24" s="640"/>
      <c r="AL24" s="641" t="s">
        <v>234</v>
      </c>
      <c r="AM24" s="642"/>
      <c r="AN24" s="642"/>
      <c r="AO24" s="643"/>
      <c r="AP24" s="633" t="s">
        <v>296</v>
      </c>
      <c r="AQ24" s="652"/>
      <c r="AR24" s="652"/>
      <c r="AS24" s="652"/>
      <c r="AT24" s="652"/>
      <c r="AU24" s="652"/>
      <c r="AV24" s="652"/>
      <c r="AW24" s="652"/>
      <c r="AX24" s="652"/>
      <c r="AY24" s="652"/>
      <c r="AZ24" s="652"/>
      <c r="BA24" s="652"/>
      <c r="BB24" s="652"/>
      <c r="BC24" s="652"/>
      <c r="BD24" s="652"/>
      <c r="BE24" s="652"/>
      <c r="BF24" s="653"/>
      <c r="BG24" s="636" t="s">
        <v>131</v>
      </c>
      <c r="BH24" s="637"/>
      <c r="BI24" s="637"/>
      <c r="BJ24" s="637"/>
      <c r="BK24" s="637"/>
      <c r="BL24" s="637"/>
      <c r="BM24" s="637"/>
      <c r="BN24" s="638"/>
      <c r="BO24" s="639" t="s">
        <v>234</v>
      </c>
      <c r="BP24" s="639"/>
      <c r="BQ24" s="639"/>
      <c r="BR24" s="639"/>
      <c r="BS24" s="640" t="s">
        <v>234</v>
      </c>
      <c r="BT24" s="640"/>
      <c r="BU24" s="640"/>
      <c r="BV24" s="640"/>
      <c r="BW24" s="640"/>
      <c r="BX24" s="640"/>
      <c r="BY24" s="640"/>
      <c r="BZ24" s="640"/>
      <c r="CA24" s="640"/>
      <c r="CB24" s="644"/>
      <c r="CD24" s="622" t="s">
        <v>297</v>
      </c>
      <c r="CE24" s="623"/>
      <c r="CF24" s="623"/>
      <c r="CG24" s="623"/>
      <c r="CH24" s="623"/>
      <c r="CI24" s="623"/>
      <c r="CJ24" s="623"/>
      <c r="CK24" s="623"/>
      <c r="CL24" s="623"/>
      <c r="CM24" s="623"/>
      <c r="CN24" s="623"/>
      <c r="CO24" s="623"/>
      <c r="CP24" s="623"/>
      <c r="CQ24" s="624"/>
      <c r="CR24" s="625">
        <v>1141833</v>
      </c>
      <c r="CS24" s="626"/>
      <c r="CT24" s="626"/>
      <c r="CU24" s="626"/>
      <c r="CV24" s="626"/>
      <c r="CW24" s="626"/>
      <c r="CX24" s="626"/>
      <c r="CY24" s="627"/>
      <c r="CZ24" s="630">
        <v>38.4</v>
      </c>
      <c r="DA24" s="631"/>
      <c r="DB24" s="631"/>
      <c r="DC24" s="647"/>
      <c r="DD24" s="671">
        <v>955591</v>
      </c>
      <c r="DE24" s="626"/>
      <c r="DF24" s="626"/>
      <c r="DG24" s="626"/>
      <c r="DH24" s="626"/>
      <c r="DI24" s="626"/>
      <c r="DJ24" s="626"/>
      <c r="DK24" s="627"/>
      <c r="DL24" s="671">
        <v>955044</v>
      </c>
      <c r="DM24" s="626"/>
      <c r="DN24" s="626"/>
      <c r="DO24" s="626"/>
      <c r="DP24" s="626"/>
      <c r="DQ24" s="626"/>
      <c r="DR24" s="626"/>
      <c r="DS24" s="626"/>
      <c r="DT24" s="626"/>
      <c r="DU24" s="626"/>
      <c r="DV24" s="627"/>
      <c r="DW24" s="630">
        <v>44.4</v>
      </c>
      <c r="DX24" s="631"/>
      <c r="DY24" s="631"/>
      <c r="DZ24" s="631"/>
      <c r="EA24" s="631"/>
      <c r="EB24" s="631"/>
      <c r="EC24" s="632"/>
    </row>
    <row r="25" spans="2:133" ht="11.25" customHeight="1" x14ac:dyDescent="0.2">
      <c r="B25" s="633" t="s">
        <v>298</v>
      </c>
      <c r="C25" s="634"/>
      <c r="D25" s="634"/>
      <c r="E25" s="634"/>
      <c r="F25" s="634"/>
      <c r="G25" s="634"/>
      <c r="H25" s="634"/>
      <c r="I25" s="634"/>
      <c r="J25" s="634"/>
      <c r="K25" s="634"/>
      <c r="L25" s="634"/>
      <c r="M25" s="634"/>
      <c r="N25" s="634"/>
      <c r="O25" s="634"/>
      <c r="P25" s="634"/>
      <c r="Q25" s="635"/>
      <c r="R25" s="636">
        <v>2154921</v>
      </c>
      <c r="S25" s="637"/>
      <c r="T25" s="637"/>
      <c r="U25" s="637"/>
      <c r="V25" s="637"/>
      <c r="W25" s="637"/>
      <c r="X25" s="637"/>
      <c r="Y25" s="638"/>
      <c r="Z25" s="639">
        <v>66.599999999999994</v>
      </c>
      <c r="AA25" s="639"/>
      <c r="AB25" s="639"/>
      <c r="AC25" s="639"/>
      <c r="AD25" s="640">
        <v>2115550</v>
      </c>
      <c r="AE25" s="640"/>
      <c r="AF25" s="640"/>
      <c r="AG25" s="640"/>
      <c r="AH25" s="640"/>
      <c r="AI25" s="640"/>
      <c r="AJ25" s="640"/>
      <c r="AK25" s="640"/>
      <c r="AL25" s="641">
        <v>99.8</v>
      </c>
      <c r="AM25" s="642"/>
      <c r="AN25" s="642"/>
      <c r="AO25" s="643"/>
      <c r="AP25" s="633" t="s">
        <v>299</v>
      </c>
      <c r="AQ25" s="652"/>
      <c r="AR25" s="652"/>
      <c r="AS25" s="652"/>
      <c r="AT25" s="652"/>
      <c r="AU25" s="652"/>
      <c r="AV25" s="652"/>
      <c r="AW25" s="652"/>
      <c r="AX25" s="652"/>
      <c r="AY25" s="652"/>
      <c r="AZ25" s="652"/>
      <c r="BA25" s="652"/>
      <c r="BB25" s="652"/>
      <c r="BC25" s="652"/>
      <c r="BD25" s="652"/>
      <c r="BE25" s="652"/>
      <c r="BF25" s="653"/>
      <c r="BG25" s="636" t="s">
        <v>131</v>
      </c>
      <c r="BH25" s="637"/>
      <c r="BI25" s="637"/>
      <c r="BJ25" s="637"/>
      <c r="BK25" s="637"/>
      <c r="BL25" s="637"/>
      <c r="BM25" s="637"/>
      <c r="BN25" s="638"/>
      <c r="BO25" s="639" t="s">
        <v>131</v>
      </c>
      <c r="BP25" s="639"/>
      <c r="BQ25" s="639"/>
      <c r="BR25" s="639"/>
      <c r="BS25" s="640" t="s">
        <v>131</v>
      </c>
      <c r="BT25" s="640"/>
      <c r="BU25" s="640"/>
      <c r="BV25" s="640"/>
      <c r="BW25" s="640"/>
      <c r="BX25" s="640"/>
      <c r="BY25" s="640"/>
      <c r="BZ25" s="640"/>
      <c r="CA25" s="640"/>
      <c r="CB25" s="644"/>
      <c r="CD25" s="633" t="s">
        <v>300</v>
      </c>
      <c r="CE25" s="634"/>
      <c r="CF25" s="634"/>
      <c r="CG25" s="634"/>
      <c r="CH25" s="634"/>
      <c r="CI25" s="634"/>
      <c r="CJ25" s="634"/>
      <c r="CK25" s="634"/>
      <c r="CL25" s="634"/>
      <c r="CM25" s="634"/>
      <c r="CN25" s="634"/>
      <c r="CO25" s="634"/>
      <c r="CP25" s="634"/>
      <c r="CQ25" s="635"/>
      <c r="CR25" s="636">
        <v>693649</v>
      </c>
      <c r="CS25" s="668"/>
      <c r="CT25" s="668"/>
      <c r="CU25" s="668"/>
      <c r="CV25" s="668"/>
      <c r="CW25" s="668"/>
      <c r="CX25" s="668"/>
      <c r="CY25" s="669"/>
      <c r="CZ25" s="641">
        <v>23.3</v>
      </c>
      <c r="DA25" s="666"/>
      <c r="DB25" s="666"/>
      <c r="DC25" s="670"/>
      <c r="DD25" s="645">
        <v>663594</v>
      </c>
      <c r="DE25" s="668"/>
      <c r="DF25" s="668"/>
      <c r="DG25" s="668"/>
      <c r="DH25" s="668"/>
      <c r="DI25" s="668"/>
      <c r="DJ25" s="668"/>
      <c r="DK25" s="669"/>
      <c r="DL25" s="645">
        <v>663052</v>
      </c>
      <c r="DM25" s="668"/>
      <c r="DN25" s="668"/>
      <c r="DO25" s="668"/>
      <c r="DP25" s="668"/>
      <c r="DQ25" s="668"/>
      <c r="DR25" s="668"/>
      <c r="DS25" s="668"/>
      <c r="DT25" s="668"/>
      <c r="DU25" s="668"/>
      <c r="DV25" s="669"/>
      <c r="DW25" s="641">
        <v>30.9</v>
      </c>
      <c r="DX25" s="666"/>
      <c r="DY25" s="666"/>
      <c r="DZ25" s="666"/>
      <c r="EA25" s="666"/>
      <c r="EB25" s="666"/>
      <c r="EC25" s="667"/>
    </row>
    <row r="26" spans="2:133" ht="11.25" customHeight="1" x14ac:dyDescent="0.2">
      <c r="B26" s="633" t="s">
        <v>301</v>
      </c>
      <c r="C26" s="634"/>
      <c r="D26" s="634"/>
      <c r="E26" s="634"/>
      <c r="F26" s="634"/>
      <c r="G26" s="634"/>
      <c r="H26" s="634"/>
      <c r="I26" s="634"/>
      <c r="J26" s="634"/>
      <c r="K26" s="634"/>
      <c r="L26" s="634"/>
      <c r="M26" s="634"/>
      <c r="N26" s="634"/>
      <c r="O26" s="634"/>
      <c r="P26" s="634"/>
      <c r="Q26" s="635"/>
      <c r="R26" s="636">
        <v>726</v>
      </c>
      <c r="S26" s="637"/>
      <c r="T26" s="637"/>
      <c r="U26" s="637"/>
      <c r="V26" s="637"/>
      <c r="W26" s="637"/>
      <c r="X26" s="637"/>
      <c r="Y26" s="638"/>
      <c r="Z26" s="639">
        <v>0</v>
      </c>
      <c r="AA26" s="639"/>
      <c r="AB26" s="639"/>
      <c r="AC26" s="639"/>
      <c r="AD26" s="640">
        <v>726</v>
      </c>
      <c r="AE26" s="640"/>
      <c r="AF26" s="640"/>
      <c r="AG26" s="640"/>
      <c r="AH26" s="640"/>
      <c r="AI26" s="640"/>
      <c r="AJ26" s="640"/>
      <c r="AK26" s="640"/>
      <c r="AL26" s="641">
        <v>0</v>
      </c>
      <c r="AM26" s="642"/>
      <c r="AN26" s="642"/>
      <c r="AO26" s="643"/>
      <c r="AP26" s="633" t="s">
        <v>302</v>
      </c>
      <c r="AQ26" s="652"/>
      <c r="AR26" s="652"/>
      <c r="AS26" s="652"/>
      <c r="AT26" s="652"/>
      <c r="AU26" s="652"/>
      <c r="AV26" s="652"/>
      <c r="AW26" s="652"/>
      <c r="AX26" s="652"/>
      <c r="AY26" s="652"/>
      <c r="AZ26" s="652"/>
      <c r="BA26" s="652"/>
      <c r="BB26" s="652"/>
      <c r="BC26" s="652"/>
      <c r="BD26" s="652"/>
      <c r="BE26" s="652"/>
      <c r="BF26" s="653"/>
      <c r="BG26" s="636" t="s">
        <v>131</v>
      </c>
      <c r="BH26" s="637"/>
      <c r="BI26" s="637"/>
      <c r="BJ26" s="637"/>
      <c r="BK26" s="637"/>
      <c r="BL26" s="637"/>
      <c r="BM26" s="637"/>
      <c r="BN26" s="638"/>
      <c r="BO26" s="639" t="s">
        <v>234</v>
      </c>
      <c r="BP26" s="639"/>
      <c r="BQ26" s="639"/>
      <c r="BR26" s="639"/>
      <c r="BS26" s="640" t="s">
        <v>234</v>
      </c>
      <c r="BT26" s="640"/>
      <c r="BU26" s="640"/>
      <c r="BV26" s="640"/>
      <c r="BW26" s="640"/>
      <c r="BX26" s="640"/>
      <c r="BY26" s="640"/>
      <c r="BZ26" s="640"/>
      <c r="CA26" s="640"/>
      <c r="CB26" s="644"/>
      <c r="CD26" s="633" t="s">
        <v>303</v>
      </c>
      <c r="CE26" s="634"/>
      <c r="CF26" s="634"/>
      <c r="CG26" s="634"/>
      <c r="CH26" s="634"/>
      <c r="CI26" s="634"/>
      <c r="CJ26" s="634"/>
      <c r="CK26" s="634"/>
      <c r="CL26" s="634"/>
      <c r="CM26" s="634"/>
      <c r="CN26" s="634"/>
      <c r="CO26" s="634"/>
      <c r="CP26" s="634"/>
      <c r="CQ26" s="635"/>
      <c r="CR26" s="636">
        <v>353354</v>
      </c>
      <c r="CS26" s="637"/>
      <c r="CT26" s="637"/>
      <c r="CU26" s="637"/>
      <c r="CV26" s="637"/>
      <c r="CW26" s="637"/>
      <c r="CX26" s="637"/>
      <c r="CY26" s="638"/>
      <c r="CZ26" s="641">
        <v>11.9</v>
      </c>
      <c r="DA26" s="666"/>
      <c r="DB26" s="666"/>
      <c r="DC26" s="670"/>
      <c r="DD26" s="645">
        <v>335983</v>
      </c>
      <c r="DE26" s="637"/>
      <c r="DF26" s="637"/>
      <c r="DG26" s="637"/>
      <c r="DH26" s="637"/>
      <c r="DI26" s="637"/>
      <c r="DJ26" s="637"/>
      <c r="DK26" s="638"/>
      <c r="DL26" s="645" t="s">
        <v>131</v>
      </c>
      <c r="DM26" s="637"/>
      <c r="DN26" s="637"/>
      <c r="DO26" s="637"/>
      <c r="DP26" s="637"/>
      <c r="DQ26" s="637"/>
      <c r="DR26" s="637"/>
      <c r="DS26" s="637"/>
      <c r="DT26" s="637"/>
      <c r="DU26" s="637"/>
      <c r="DV26" s="638"/>
      <c r="DW26" s="641" t="s">
        <v>139</v>
      </c>
      <c r="DX26" s="666"/>
      <c r="DY26" s="666"/>
      <c r="DZ26" s="666"/>
      <c r="EA26" s="666"/>
      <c r="EB26" s="666"/>
      <c r="EC26" s="667"/>
    </row>
    <row r="27" spans="2:133" ht="11.25" customHeight="1" x14ac:dyDescent="0.2">
      <c r="B27" s="633" t="s">
        <v>304</v>
      </c>
      <c r="C27" s="634"/>
      <c r="D27" s="634"/>
      <c r="E27" s="634"/>
      <c r="F27" s="634"/>
      <c r="G27" s="634"/>
      <c r="H27" s="634"/>
      <c r="I27" s="634"/>
      <c r="J27" s="634"/>
      <c r="K27" s="634"/>
      <c r="L27" s="634"/>
      <c r="M27" s="634"/>
      <c r="N27" s="634"/>
      <c r="O27" s="634"/>
      <c r="P27" s="634"/>
      <c r="Q27" s="635"/>
      <c r="R27" s="636">
        <v>25724</v>
      </c>
      <c r="S27" s="637"/>
      <c r="T27" s="637"/>
      <c r="U27" s="637"/>
      <c r="V27" s="637"/>
      <c r="W27" s="637"/>
      <c r="X27" s="637"/>
      <c r="Y27" s="638"/>
      <c r="Z27" s="639">
        <v>0.8</v>
      </c>
      <c r="AA27" s="639"/>
      <c r="AB27" s="639"/>
      <c r="AC27" s="639"/>
      <c r="AD27" s="640" t="s">
        <v>234</v>
      </c>
      <c r="AE27" s="640"/>
      <c r="AF27" s="640"/>
      <c r="AG27" s="640"/>
      <c r="AH27" s="640"/>
      <c r="AI27" s="640"/>
      <c r="AJ27" s="640"/>
      <c r="AK27" s="640"/>
      <c r="AL27" s="641" t="s">
        <v>234</v>
      </c>
      <c r="AM27" s="642"/>
      <c r="AN27" s="642"/>
      <c r="AO27" s="643"/>
      <c r="AP27" s="633" t="s">
        <v>305</v>
      </c>
      <c r="AQ27" s="634"/>
      <c r="AR27" s="634"/>
      <c r="AS27" s="634"/>
      <c r="AT27" s="634"/>
      <c r="AU27" s="634"/>
      <c r="AV27" s="634"/>
      <c r="AW27" s="634"/>
      <c r="AX27" s="634"/>
      <c r="AY27" s="634"/>
      <c r="AZ27" s="634"/>
      <c r="BA27" s="634"/>
      <c r="BB27" s="634"/>
      <c r="BC27" s="634"/>
      <c r="BD27" s="634"/>
      <c r="BE27" s="634"/>
      <c r="BF27" s="635"/>
      <c r="BG27" s="636">
        <v>732234</v>
      </c>
      <c r="BH27" s="637"/>
      <c r="BI27" s="637"/>
      <c r="BJ27" s="637"/>
      <c r="BK27" s="637"/>
      <c r="BL27" s="637"/>
      <c r="BM27" s="637"/>
      <c r="BN27" s="638"/>
      <c r="BO27" s="639">
        <v>100</v>
      </c>
      <c r="BP27" s="639"/>
      <c r="BQ27" s="639"/>
      <c r="BR27" s="639"/>
      <c r="BS27" s="640" t="s">
        <v>131</v>
      </c>
      <c r="BT27" s="640"/>
      <c r="BU27" s="640"/>
      <c r="BV27" s="640"/>
      <c r="BW27" s="640"/>
      <c r="BX27" s="640"/>
      <c r="BY27" s="640"/>
      <c r="BZ27" s="640"/>
      <c r="CA27" s="640"/>
      <c r="CB27" s="644"/>
      <c r="CD27" s="633" t="s">
        <v>306</v>
      </c>
      <c r="CE27" s="634"/>
      <c r="CF27" s="634"/>
      <c r="CG27" s="634"/>
      <c r="CH27" s="634"/>
      <c r="CI27" s="634"/>
      <c r="CJ27" s="634"/>
      <c r="CK27" s="634"/>
      <c r="CL27" s="634"/>
      <c r="CM27" s="634"/>
      <c r="CN27" s="634"/>
      <c r="CO27" s="634"/>
      <c r="CP27" s="634"/>
      <c r="CQ27" s="635"/>
      <c r="CR27" s="636">
        <v>235620</v>
      </c>
      <c r="CS27" s="668"/>
      <c r="CT27" s="668"/>
      <c r="CU27" s="668"/>
      <c r="CV27" s="668"/>
      <c r="CW27" s="668"/>
      <c r="CX27" s="668"/>
      <c r="CY27" s="669"/>
      <c r="CZ27" s="641">
        <v>7.9</v>
      </c>
      <c r="DA27" s="666"/>
      <c r="DB27" s="666"/>
      <c r="DC27" s="670"/>
      <c r="DD27" s="645">
        <v>79433</v>
      </c>
      <c r="DE27" s="668"/>
      <c r="DF27" s="668"/>
      <c r="DG27" s="668"/>
      <c r="DH27" s="668"/>
      <c r="DI27" s="668"/>
      <c r="DJ27" s="668"/>
      <c r="DK27" s="669"/>
      <c r="DL27" s="645">
        <v>79428</v>
      </c>
      <c r="DM27" s="668"/>
      <c r="DN27" s="668"/>
      <c r="DO27" s="668"/>
      <c r="DP27" s="668"/>
      <c r="DQ27" s="668"/>
      <c r="DR27" s="668"/>
      <c r="DS27" s="668"/>
      <c r="DT27" s="668"/>
      <c r="DU27" s="668"/>
      <c r="DV27" s="669"/>
      <c r="DW27" s="641">
        <v>3.7</v>
      </c>
      <c r="DX27" s="666"/>
      <c r="DY27" s="666"/>
      <c r="DZ27" s="666"/>
      <c r="EA27" s="666"/>
      <c r="EB27" s="666"/>
      <c r="EC27" s="667"/>
    </row>
    <row r="28" spans="2:133" ht="11.25" customHeight="1" x14ac:dyDescent="0.2">
      <c r="B28" s="633" t="s">
        <v>307</v>
      </c>
      <c r="C28" s="634"/>
      <c r="D28" s="634"/>
      <c r="E28" s="634"/>
      <c r="F28" s="634"/>
      <c r="G28" s="634"/>
      <c r="H28" s="634"/>
      <c r="I28" s="634"/>
      <c r="J28" s="634"/>
      <c r="K28" s="634"/>
      <c r="L28" s="634"/>
      <c r="M28" s="634"/>
      <c r="N28" s="634"/>
      <c r="O28" s="634"/>
      <c r="P28" s="634"/>
      <c r="Q28" s="635"/>
      <c r="R28" s="636">
        <v>5448</v>
      </c>
      <c r="S28" s="637"/>
      <c r="T28" s="637"/>
      <c r="U28" s="637"/>
      <c r="V28" s="637"/>
      <c r="W28" s="637"/>
      <c r="X28" s="637"/>
      <c r="Y28" s="638"/>
      <c r="Z28" s="639">
        <v>0.2</v>
      </c>
      <c r="AA28" s="639"/>
      <c r="AB28" s="639"/>
      <c r="AC28" s="639"/>
      <c r="AD28" s="640">
        <v>3426</v>
      </c>
      <c r="AE28" s="640"/>
      <c r="AF28" s="640"/>
      <c r="AG28" s="640"/>
      <c r="AH28" s="640"/>
      <c r="AI28" s="640"/>
      <c r="AJ28" s="640"/>
      <c r="AK28" s="640"/>
      <c r="AL28" s="641">
        <v>0.2</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308</v>
      </c>
      <c r="CE28" s="634"/>
      <c r="CF28" s="634"/>
      <c r="CG28" s="634"/>
      <c r="CH28" s="634"/>
      <c r="CI28" s="634"/>
      <c r="CJ28" s="634"/>
      <c r="CK28" s="634"/>
      <c r="CL28" s="634"/>
      <c r="CM28" s="634"/>
      <c r="CN28" s="634"/>
      <c r="CO28" s="634"/>
      <c r="CP28" s="634"/>
      <c r="CQ28" s="635"/>
      <c r="CR28" s="636">
        <v>212564</v>
      </c>
      <c r="CS28" s="637"/>
      <c r="CT28" s="637"/>
      <c r="CU28" s="637"/>
      <c r="CV28" s="637"/>
      <c r="CW28" s="637"/>
      <c r="CX28" s="637"/>
      <c r="CY28" s="638"/>
      <c r="CZ28" s="641">
        <v>7.1</v>
      </c>
      <c r="DA28" s="666"/>
      <c r="DB28" s="666"/>
      <c r="DC28" s="670"/>
      <c r="DD28" s="645">
        <v>212564</v>
      </c>
      <c r="DE28" s="637"/>
      <c r="DF28" s="637"/>
      <c r="DG28" s="637"/>
      <c r="DH28" s="637"/>
      <c r="DI28" s="637"/>
      <c r="DJ28" s="637"/>
      <c r="DK28" s="638"/>
      <c r="DL28" s="645">
        <v>212564</v>
      </c>
      <c r="DM28" s="637"/>
      <c r="DN28" s="637"/>
      <c r="DO28" s="637"/>
      <c r="DP28" s="637"/>
      <c r="DQ28" s="637"/>
      <c r="DR28" s="637"/>
      <c r="DS28" s="637"/>
      <c r="DT28" s="637"/>
      <c r="DU28" s="637"/>
      <c r="DV28" s="638"/>
      <c r="DW28" s="641">
        <v>9.9</v>
      </c>
      <c r="DX28" s="666"/>
      <c r="DY28" s="666"/>
      <c r="DZ28" s="666"/>
      <c r="EA28" s="666"/>
      <c r="EB28" s="666"/>
      <c r="EC28" s="667"/>
    </row>
    <row r="29" spans="2:133" ht="11.25" customHeight="1" x14ac:dyDescent="0.2">
      <c r="B29" s="633" t="s">
        <v>309</v>
      </c>
      <c r="C29" s="634"/>
      <c r="D29" s="634"/>
      <c r="E29" s="634"/>
      <c r="F29" s="634"/>
      <c r="G29" s="634"/>
      <c r="H29" s="634"/>
      <c r="I29" s="634"/>
      <c r="J29" s="634"/>
      <c r="K29" s="634"/>
      <c r="L29" s="634"/>
      <c r="M29" s="634"/>
      <c r="N29" s="634"/>
      <c r="O29" s="634"/>
      <c r="P29" s="634"/>
      <c r="Q29" s="635"/>
      <c r="R29" s="636">
        <v>12523</v>
      </c>
      <c r="S29" s="637"/>
      <c r="T29" s="637"/>
      <c r="U29" s="637"/>
      <c r="V29" s="637"/>
      <c r="W29" s="637"/>
      <c r="X29" s="637"/>
      <c r="Y29" s="638"/>
      <c r="Z29" s="639">
        <v>0.4</v>
      </c>
      <c r="AA29" s="639"/>
      <c r="AB29" s="639"/>
      <c r="AC29" s="639"/>
      <c r="AD29" s="640" t="s">
        <v>131</v>
      </c>
      <c r="AE29" s="640"/>
      <c r="AF29" s="640"/>
      <c r="AG29" s="640"/>
      <c r="AH29" s="640"/>
      <c r="AI29" s="640"/>
      <c r="AJ29" s="640"/>
      <c r="AK29" s="640"/>
      <c r="AL29" s="641" t="s">
        <v>234</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310</v>
      </c>
      <c r="CE29" s="673"/>
      <c r="CF29" s="633" t="s">
        <v>72</v>
      </c>
      <c r="CG29" s="634"/>
      <c r="CH29" s="634"/>
      <c r="CI29" s="634"/>
      <c r="CJ29" s="634"/>
      <c r="CK29" s="634"/>
      <c r="CL29" s="634"/>
      <c r="CM29" s="634"/>
      <c r="CN29" s="634"/>
      <c r="CO29" s="634"/>
      <c r="CP29" s="634"/>
      <c r="CQ29" s="635"/>
      <c r="CR29" s="636">
        <v>212564</v>
      </c>
      <c r="CS29" s="668"/>
      <c r="CT29" s="668"/>
      <c r="CU29" s="668"/>
      <c r="CV29" s="668"/>
      <c r="CW29" s="668"/>
      <c r="CX29" s="668"/>
      <c r="CY29" s="669"/>
      <c r="CZ29" s="641">
        <v>7.1</v>
      </c>
      <c r="DA29" s="666"/>
      <c r="DB29" s="666"/>
      <c r="DC29" s="670"/>
      <c r="DD29" s="645">
        <v>212564</v>
      </c>
      <c r="DE29" s="668"/>
      <c r="DF29" s="668"/>
      <c r="DG29" s="668"/>
      <c r="DH29" s="668"/>
      <c r="DI29" s="668"/>
      <c r="DJ29" s="668"/>
      <c r="DK29" s="669"/>
      <c r="DL29" s="645">
        <v>212564</v>
      </c>
      <c r="DM29" s="668"/>
      <c r="DN29" s="668"/>
      <c r="DO29" s="668"/>
      <c r="DP29" s="668"/>
      <c r="DQ29" s="668"/>
      <c r="DR29" s="668"/>
      <c r="DS29" s="668"/>
      <c r="DT29" s="668"/>
      <c r="DU29" s="668"/>
      <c r="DV29" s="669"/>
      <c r="DW29" s="641">
        <v>9.9</v>
      </c>
      <c r="DX29" s="666"/>
      <c r="DY29" s="666"/>
      <c r="DZ29" s="666"/>
      <c r="EA29" s="666"/>
      <c r="EB29" s="666"/>
      <c r="EC29" s="667"/>
    </row>
    <row r="30" spans="2:133" ht="11.25" customHeight="1" x14ac:dyDescent="0.2">
      <c r="B30" s="633" t="s">
        <v>311</v>
      </c>
      <c r="C30" s="634"/>
      <c r="D30" s="634"/>
      <c r="E30" s="634"/>
      <c r="F30" s="634"/>
      <c r="G30" s="634"/>
      <c r="H30" s="634"/>
      <c r="I30" s="634"/>
      <c r="J30" s="634"/>
      <c r="K30" s="634"/>
      <c r="L30" s="634"/>
      <c r="M30" s="634"/>
      <c r="N30" s="634"/>
      <c r="O30" s="634"/>
      <c r="P30" s="634"/>
      <c r="Q30" s="635"/>
      <c r="R30" s="636">
        <v>381731</v>
      </c>
      <c r="S30" s="637"/>
      <c r="T30" s="637"/>
      <c r="U30" s="637"/>
      <c r="V30" s="637"/>
      <c r="W30" s="637"/>
      <c r="X30" s="637"/>
      <c r="Y30" s="638"/>
      <c r="Z30" s="639">
        <v>11.8</v>
      </c>
      <c r="AA30" s="639"/>
      <c r="AB30" s="639"/>
      <c r="AC30" s="639"/>
      <c r="AD30" s="640" t="s">
        <v>234</v>
      </c>
      <c r="AE30" s="640"/>
      <c r="AF30" s="640"/>
      <c r="AG30" s="640"/>
      <c r="AH30" s="640"/>
      <c r="AI30" s="640"/>
      <c r="AJ30" s="640"/>
      <c r="AK30" s="640"/>
      <c r="AL30" s="641" t="s">
        <v>139</v>
      </c>
      <c r="AM30" s="642"/>
      <c r="AN30" s="642"/>
      <c r="AO30" s="643"/>
      <c r="AP30" s="618" t="s">
        <v>228</v>
      </c>
      <c r="AQ30" s="619"/>
      <c r="AR30" s="619"/>
      <c r="AS30" s="619"/>
      <c r="AT30" s="619"/>
      <c r="AU30" s="619"/>
      <c r="AV30" s="619"/>
      <c r="AW30" s="619"/>
      <c r="AX30" s="619"/>
      <c r="AY30" s="619"/>
      <c r="AZ30" s="619"/>
      <c r="BA30" s="619"/>
      <c r="BB30" s="619"/>
      <c r="BC30" s="619"/>
      <c r="BD30" s="619"/>
      <c r="BE30" s="619"/>
      <c r="BF30" s="620"/>
      <c r="BG30" s="618" t="s">
        <v>312</v>
      </c>
      <c r="BH30" s="678"/>
      <c r="BI30" s="678"/>
      <c r="BJ30" s="678"/>
      <c r="BK30" s="678"/>
      <c r="BL30" s="678"/>
      <c r="BM30" s="678"/>
      <c r="BN30" s="678"/>
      <c r="BO30" s="678"/>
      <c r="BP30" s="678"/>
      <c r="BQ30" s="679"/>
      <c r="BR30" s="618" t="s">
        <v>313</v>
      </c>
      <c r="BS30" s="678"/>
      <c r="BT30" s="678"/>
      <c r="BU30" s="678"/>
      <c r="BV30" s="678"/>
      <c r="BW30" s="678"/>
      <c r="BX30" s="678"/>
      <c r="BY30" s="678"/>
      <c r="BZ30" s="678"/>
      <c r="CA30" s="678"/>
      <c r="CB30" s="679"/>
      <c r="CD30" s="674"/>
      <c r="CE30" s="675"/>
      <c r="CF30" s="633" t="s">
        <v>314</v>
      </c>
      <c r="CG30" s="634"/>
      <c r="CH30" s="634"/>
      <c r="CI30" s="634"/>
      <c r="CJ30" s="634"/>
      <c r="CK30" s="634"/>
      <c r="CL30" s="634"/>
      <c r="CM30" s="634"/>
      <c r="CN30" s="634"/>
      <c r="CO30" s="634"/>
      <c r="CP30" s="634"/>
      <c r="CQ30" s="635"/>
      <c r="CR30" s="636">
        <v>208078</v>
      </c>
      <c r="CS30" s="637"/>
      <c r="CT30" s="637"/>
      <c r="CU30" s="637"/>
      <c r="CV30" s="637"/>
      <c r="CW30" s="637"/>
      <c r="CX30" s="637"/>
      <c r="CY30" s="638"/>
      <c r="CZ30" s="641">
        <v>7</v>
      </c>
      <c r="DA30" s="666"/>
      <c r="DB30" s="666"/>
      <c r="DC30" s="670"/>
      <c r="DD30" s="645">
        <v>208078</v>
      </c>
      <c r="DE30" s="637"/>
      <c r="DF30" s="637"/>
      <c r="DG30" s="637"/>
      <c r="DH30" s="637"/>
      <c r="DI30" s="637"/>
      <c r="DJ30" s="637"/>
      <c r="DK30" s="638"/>
      <c r="DL30" s="645">
        <v>208078</v>
      </c>
      <c r="DM30" s="637"/>
      <c r="DN30" s="637"/>
      <c r="DO30" s="637"/>
      <c r="DP30" s="637"/>
      <c r="DQ30" s="637"/>
      <c r="DR30" s="637"/>
      <c r="DS30" s="637"/>
      <c r="DT30" s="637"/>
      <c r="DU30" s="637"/>
      <c r="DV30" s="638"/>
      <c r="DW30" s="641">
        <v>9.6999999999999993</v>
      </c>
      <c r="DX30" s="666"/>
      <c r="DY30" s="666"/>
      <c r="DZ30" s="666"/>
      <c r="EA30" s="666"/>
      <c r="EB30" s="666"/>
      <c r="EC30" s="667"/>
    </row>
    <row r="31" spans="2:133" ht="11.25" customHeight="1" x14ac:dyDescent="0.2">
      <c r="B31" s="649" t="s">
        <v>315</v>
      </c>
      <c r="C31" s="650"/>
      <c r="D31" s="650"/>
      <c r="E31" s="650"/>
      <c r="F31" s="650"/>
      <c r="G31" s="650"/>
      <c r="H31" s="650"/>
      <c r="I31" s="650"/>
      <c r="J31" s="650"/>
      <c r="K31" s="650"/>
      <c r="L31" s="650"/>
      <c r="M31" s="650"/>
      <c r="N31" s="650"/>
      <c r="O31" s="650"/>
      <c r="P31" s="650"/>
      <c r="Q31" s="651"/>
      <c r="R31" s="636" t="s">
        <v>234</v>
      </c>
      <c r="S31" s="637"/>
      <c r="T31" s="637"/>
      <c r="U31" s="637"/>
      <c r="V31" s="637"/>
      <c r="W31" s="637"/>
      <c r="X31" s="637"/>
      <c r="Y31" s="638"/>
      <c r="Z31" s="639" t="s">
        <v>234</v>
      </c>
      <c r="AA31" s="639"/>
      <c r="AB31" s="639"/>
      <c r="AC31" s="639"/>
      <c r="AD31" s="640" t="s">
        <v>131</v>
      </c>
      <c r="AE31" s="640"/>
      <c r="AF31" s="640"/>
      <c r="AG31" s="640"/>
      <c r="AH31" s="640"/>
      <c r="AI31" s="640"/>
      <c r="AJ31" s="640"/>
      <c r="AK31" s="640"/>
      <c r="AL31" s="641" t="s">
        <v>131</v>
      </c>
      <c r="AM31" s="642"/>
      <c r="AN31" s="642"/>
      <c r="AO31" s="643"/>
      <c r="AP31" s="682" t="s">
        <v>316</v>
      </c>
      <c r="AQ31" s="683"/>
      <c r="AR31" s="683"/>
      <c r="AS31" s="683"/>
      <c r="AT31" s="688" t="s">
        <v>317</v>
      </c>
      <c r="AU31" s="212"/>
      <c r="AV31" s="212"/>
      <c r="AW31" s="212"/>
      <c r="AX31" s="622" t="s">
        <v>190</v>
      </c>
      <c r="AY31" s="623"/>
      <c r="AZ31" s="623"/>
      <c r="BA31" s="623"/>
      <c r="BB31" s="623"/>
      <c r="BC31" s="623"/>
      <c r="BD31" s="623"/>
      <c r="BE31" s="623"/>
      <c r="BF31" s="624"/>
      <c r="BG31" s="692">
        <v>99.5</v>
      </c>
      <c r="BH31" s="680"/>
      <c r="BI31" s="680"/>
      <c r="BJ31" s="680"/>
      <c r="BK31" s="680"/>
      <c r="BL31" s="680"/>
      <c r="BM31" s="631">
        <v>98.2</v>
      </c>
      <c r="BN31" s="680"/>
      <c r="BO31" s="680"/>
      <c r="BP31" s="680"/>
      <c r="BQ31" s="681"/>
      <c r="BR31" s="692">
        <v>99.4</v>
      </c>
      <c r="BS31" s="680"/>
      <c r="BT31" s="680"/>
      <c r="BU31" s="680"/>
      <c r="BV31" s="680"/>
      <c r="BW31" s="680"/>
      <c r="BX31" s="631">
        <v>97.6</v>
      </c>
      <c r="BY31" s="680"/>
      <c r="BZ31" s="680"/>
      <c r="CA31" s="680"/>
      <c r="CB31" s="681"/>
      <c r="CD31" s="674"/>
      <c r="CE31" s="675"/>
      <c r="CF31" s="633" t="s">
        <v>318</v>
      </c>
      <c r="CG31" s="634"/>
      <c r="CH31" s="634"/>
      <c r="CI31" s="634"/>
      <c r="CJ31" s="634"/>
      <c r="CK31" s="634"/>
      <c r="CL31" s="634"/>
      <c r="CM31" s="634"/>
      <c r="CN31" s="634"/>
      <c r="CO31" s="634"/>
      <c r="CP31" s="634"/>
      <c r="CQ31" s="635"/>
      <c r="CR31" s="636">
        <v>4486</v>
      </c>
      <c r="CS31" s="668"/>
      <c r="CT31" s="668"/>
      <c r="CU31" s="668"/>
      <c r="CV31" s="668"/>
      <c r="CW31" s="668"/>
      <c r="CX31" s="668"/>
      <c r="CY31" s="669"/>
      <c r="CZ31" s="641">
        <v>0.2</v>
      </c>
      <c r="DA31" s="666"/>
      <c r="DB31" s="666"/>
      <c r="DC31" s="670"/>
      <c r="DD31" s="645">
        <v>4486</v>
      </c>
      <c r="DE31" s="668"/>
      <c r="DF31" s="668"/>
      <c r="DG31" s="668"/>
      <c r="DH31" s="668"/>
      <c r="DI31" s="668"/>
      <c r="DJ31" s="668"/>
      <c r="DK31" s="669"/>
      <c r="DL31" s="645">
        <v>4486</v>
      </c>
      <c r="DM31" s="668"/>
      <c r="DN31" s="668"/>
      <c r="DO31" s="668"/>
      <c r="DP31" s="668"/>
      <c r="DQ31" s="668"/>
      <c r="DR31" s="668"/>
      <c r="DS31" s="668"/>
      <c r="DT31" s="668"/>
      <c r="DU31" s="668"/>
      <c r="DV31" s="669"/>
      <c r="DW31" s="641">
        <v>0.2</v>
      </c>
      <c r="DX31" s="666"/>
      <c r="DY31" s="666"/>
      <c r="DZ31" s="666"/>
      <c r="EA31" s="666"/>
      <c r="EB31" s="666"/>
      <c r="EC31" s="667"/>
    </row>
    <row r="32" spans="2:133" ht="11.25" customHeight="1" x14ac:dyDescent="0.2">
      <c r="B32" s="633" t="s">
        <v>319</v>
      </c>
      <c r="C32" s="634"/>
      <c r="D32" s="634"/>
      <c r="E32" s="634"/>
      <c r="F32" s="634"/>
      <c r="G32" s="634"/>
      <c r="H32" s="634"/>
      <c r="I32" s="634"/>
      <c r="J32" s="634"/>
      <c r="K32" s="634"/>
      <c r="L32" s="634"/>
      <c r="M32" s="634"/>
      <c r="N32" s="634"/>
      <c r="O32" s="634"/>
      <c r="P32" s="634"/>
      <c r="Q32" s="635"/>
      <c r="R32" s="636">
        <v>163476</v>
      </c>
      <c r="S32" s="637"/>
      <c r="T32" s="637"/>
      <c r="U32" s="637"/>
      <c r="V32" s="637"/>
      <c r="W32" s="637"/>
      <c r="X32" s="637"/>
      <c r="Y32" s="638"/>
      <c r="Z32" s="639">
        <v>5</v>
      </c>
      <c r="AA32" s="639"/>
      <c r="AB32" s="639"/>
      <c r="AC32" s="639"/>
      <c r="AD32" s="640" t="s">
        <v>139</v>
      </c>
      <c r="AE32" s="640"/>
      <c r="AF32" s="640"/>
      <c r="AG32" s="640"/>
      <c r="AH32" s="640"/>
      <c r="AI32" s="640"/>
      <c r="AJ32" s="640"/>
      <c r="AK32" s="640"/>
      <c r="AL32" s="641" t="s">
        <v>234</v>
      </c>
      <c r="AM32" s="642"/>
      <c r="AN32" s="642"/>
      <c r="AO32" s="643"/>
      <c r="AP32" s="684"/>
      <c r="AQ32" s="685"/>
      <c r="AR32" s="685"/>
      <c r="AS32" s="685"/>
      <c r="AT32" s="689"/>
      <c r="AU32" s="208" t="s">
        <v>320</v>
      </c>
      <c r="AX32" s="633" t="s">
        <v>321</v>
      </c>
      <c r="AY32" s="634"/>
      <c r="AZ32" s="634"/>
      <c r="BA32" s="634"/>
      <c r="BB32" s="634"/>
      <c r="BC32" s="634"/>
      <c r="BD32" s="634"/>
      <c r="BE32" s="634"/>
      <c r="BF32" s="635"/>
      <c r="BG32" s="693">
        <v>99.1</v>
      </c>
      <c r="BH32" s="668"/>
      <c r="BI32" s="668"/>
      <c r="BJ32" s="668"/>
      <c r="BK32" s="668"/>
      <c r="BL32" s="668"/>
      <c r="BM32" s="642">
        <v>97.8</v>
      </c>
      <c r="BN32" s="668"/>
      <c r="BO32" s="668"/>
      <c r="BP32" s="668"/>
      <c r="BQ32" s="691"/>
      <c r="BR32" s="693">
        <v>99.2</v>
      </c>
      <c r="BS32" s="668"/>
      <c r="BT32" s="668"/>
      <c r="BU32" s="668"/>
      <c r="BV32" s="668"/>
      <c r="BW32" s="668"/>
      <c r="BX32" s="642">
        <v>97.7</v>
      </c>
      <c r="BY32" s="668"/>
      <c r="BZ32" s="668"/>
      <c r="CA32" s="668"/>
      <c r="CB32" s="691"/>
      <c r="CD32" s="676"/>
      <c r="CE32" s="677"/>
      <c r="CF32" s="633" t="s">
        <v>322</v>
      </c>
      <c r="CG32" s="634"/>
      <c r="CH32" s="634"/>
      <c r="CI32" s="634"/>
      <c r="CJ32" s="634"/>
      <c r="CK32" s="634"/>
      <c r="CL32" s="634"/>
      <c r="CM32" s="634"/>
      <c r="CN32" s="634"/>
      <c r="CO32" s="634"/>
      <c r="CP32" s="634"/>
      <c r="CQ32" s="635"/>
      <c r="CR32" s="636" t="s">
        <v>234</v>
      </c>
      <c r="CS32" s="637"/>
      <c r="CT32" s="637"/>
      <c r="CU32" s="637"/>
      <c r="CV32" s="637"/>
      <c r="CW32" s="637"/>
      <c r="CX32" s="637"/>
      <c r="CY32" s="638"/>
      <c r="CZ32" s="641" t="s">
        <v>234</v>
      </c>
      <c r="DA32" s="666"/>
      <c r="DB32" s="666"/>
      <c r="DC32" s="670"/>
      <c r="DD32" s="645" t="s">
        <v>131</v>
      </c>
      <c r="DE32" s="637"/>
      <c r="DF32" s="637"/>
      <c r="DG32" s="637"/>
      <c r="DH32" s="637"/>
      <c r="DI32" s="637"/>
      <c r="DJ32" s="637"/>
      <c r="DK32" s="638"/>
      <c r="DL32" s="645" t="s">
        <v>234</v>
      </c>
      <c r="DM32" s="637"/>
      <c r="DN32" s="637"/>
      <c r="DO32" s="637"/>
      <c r="DP32" s="637"/>
      <c r="DQ32" s="637"/>
      <c r="DR32" s="637"/>
      <c r="DS32" s="637"/>
      <c r="DT32" s="637"/>
      <c r="DU32" s="637"/>
      <c r="DV32" s="638"/>
      <c r="DW32" s="641" t="s">
        <v>131</v>
      </c>
      <c r="DX32" s="666"/>
      <c r="DY32" s="666"/>
      <c r="DZ32" s="666"/>
      <c r="EA32" s="666"/>
      <c r="EB32" s="666"/>
      <c r="EC32" s="667"/>
    </row>
    <row r="33" spans="2:133" ht="11.25" customHeight="1" x14ac:dyDescent="0.2">
      <c r="B33" s="633" t="s">
        <v>323</v>
      </c>
      <c r="C33" s="634"/>
      <c r="D33" s="634"/>
      <c r="E33" s="634"/>
      <c r="F33" s="634"/>
      <c r="G33" s="634"/>
      <c r="H33" s="634"/>
      <c r="I33" s="634"/>
      <c r="J33" s="634"/>
      <c r="K33" s="634"/>
      <c r="L33" s="634"/>
      <c r="M33" s="634"/>
      <c r="N33" s="634"/>
      <c r="O33" s="634"/>
      <c r="P33" s="634"/>
      <c r="Q33" s="635"/>
      <c r="R33" s="636">
        <v>4044</v>
      </c>
      <c r="S33" s="637"/>
      <c r="T33" s="637"/>
      <c r="U33" s="637"/>
      <c r="V33" s="637"/>
      <c r="W33" s="637"/>
      <c r="X33" s="637"/>
      <c r="Y33" s="638"/>
      <c r="Z33" s="639">
        <v>0.1</v>
      </c>
      <c r="AA33" s="639"/>
      <c r="AB33" s="639"/>
      <c r="AC33" s="639"/>
      <c r="AD33" s="640" t="s">
        <v>234</v>
      </c>
      <c r="AE33" s="640"/>
      <c r="AF33" s="640"/>
      <c r="AG33" s="640"/>
      <c r="AH33" s="640"/>
      <c r="AI33" s="640"/>
      <c r="AJ33" s="640"/>
      <c r="AK33" s="640"/>
      <c r="AL33" s="641" t="s">
        <v>234</v>
      </c>
      <c r="AM33" s="642"/>
      <c r="AN33" s="642"/>
      <c r="AO33" s="643"/>
      <c r="AP33" s="686"/>
      <c r="AQ33" s="687"/>
      <c r="AR33" s="687"/>
      <c r="AS33" s="687"/>
      <c r="AT33" s="690"/>
      <c r="AU33" s="213"/>
      <c r="AV33" s="213"/>
      <c r="AW33" s="213"/>
      <c r="AX33" s="657" t="s">
        <v>324</v>
      </c>
      <c r="AY33" s="658"/>
      <c r="AZ33" s="658"/>
      <c r="BA33" s="658"/>
      <c r="BB33" s="658"/>
      <c r="BC33" s="658"/>
      <c r="BD33" s="658"/>
      <c r="BE33" s="658"/>
      <c r="BF33" s="659"/>
      <c r="BG33" s="694">
        <v>99.7</v>
      </c>
      <c r="BH33" s="695"/>
      <c r="BI33" s="695"/>
      <c r="BJ33" s="695"/>
      <c r="BK33" s="695"/>
      <c r="BL33" s="695"/>
      <c r="BM33" s="696">
        <v>98.5</v>
      </c>
      <c r="BN33" s="695"/>
      <c r="BO33" s="695"/>
      <c r="BP33" s="695"/>
      <c r="BQ33" s="697"/>
      <c r="BR33" s="694">
        <v>99.5</v>
      </c>
      <c r="BS33" s="695"/>
      <c r="BT33" s="695"/>
      <c r="BU33" s="695"/>
      <c r="BV33" s="695"/>
      <c r="BW33" s="695"/>
      <c r="BX33" s="696">
        <v>97.5</v>
      </c>
      <c r="BY33" s="695"/>
      <c r="BZ33" s="695"/>
      <c r="CA33" s="695"/>
      <c r="CB33" s="697"/>
      <c r="CD33" s="633" t="s">
        <v>325</v>
      </c>
      <c r="CE33" s="634"/>
      <c r="CF33" s="634"/>
      <c r="CG33" s="634"/>
      <c r="CH33" s="634"/>
      <c r="CI33" s="634"/>
      <c r="CJ33" s="634"/>
      <c r="CK33" s="634"/>
      <c r="CL33" s="634"/>
      <c r="CM33" s="634"/>
      <c r="CN33" s="634"/>
      <c r="CO33" s="634"/>
      <c r="CP33" s="634"/>
      <c r="CQ33" s="635"/>
      <c r="CR33" s="636">
        <v>1643563</v>
      </c>
      <c r="CS33" s="668"/>
      <c r="CT33" s="668"/>
      <c r="CU33" s="668"/>
      <c r="CV33" s="668"/>
      <c r="CW33" s="668"/>
      <c r="CX33" s="668"/>
      <c r="CY33" s="669"/>
      <c r="CZ33" s="641">
        <v>55.3</v>
      </c>
      <c r="DA33" s="666"/>
      <c r="DB33" s="666"/>
      <c r="DC33" s="670"/>
      <c r="DD33" s="645">
        <v>1236978</v>
      </c>
      <c r="DE33" s="668"/>
      <c r="DF33" s="668"/>
      <c r="DG33" s="668"/>
      <c r="DH33" s="668"/>
      <c r="DI33" s="668"/>
      <c r="DJ33" s="668"/>
      <c r="DK33" s="669"/>
      <c r="DL33" s="645">
        <v>847838</v>
      </c>
      <c r="DM33" s="668"/>
      <c r="DN33" s="668"/>
      <c r="DO33" s="668"/>
      <c r="DP33" s="668"/>
      <c r="DQ33" s="668"/>
      <c r="DR33" s="668"/>
      <c r="DS33" s="668"/>
      <c r="DT33" s="668"/>
      <c r="DU33" s="668"/>
      <c r="DV33" s="669"/>
      <c r="DW33" s="641">
        <v>39.5</v>
      </c>
      <c r="DX33" s="666"/>
      <c r="DY33" s="666"/>
      <c r="DZ33" s="666"/>
      <c r="EA33" s="666"/>
      <c r="EB33" s="666"/>
      <c r="EC33" s="667"/>
    </row>
    <row r="34" spans="2:133" ht="11.25" customHeight="1" x14ac:dyDescent="0.2">
      <c r="B34" s="633" t="s">
        <v>326</v>
      </c>
      <c r="C34" s="634"/>
      <c r="D34" s="634"/>
      <c r="E34" s="634"/>
      <c r="F34" s="634"/>
      <c r="G34" s="634"/>
      <c r="H34" s="634"/>
      <c r="I34" s="634"/>
      <c r="J34" s="634"/>
      <c r="K34" s="634"/>
      <c r="L34" s="634"/>
      <c r="M34" s="634"/>
      <c r="N34" s="634"/>
      <c r="O34" s="634"/>
      <c r="P34" s="634"/>
      <c r="Q34" s="635"/>
      <c r="R34" s="636">
        <v>10418</v>
      </c>
      <c r="S34" s="637"/>
      <c r="T34" s="637"/>
      <c r="U34" s="637"/>
      <c r="V34" s="637"/>
      <c r="W34" s="637"/>
      <c r="X34" s="637"/>
      <c r="Y34" s="638"/>
      <c r="Z34" s="639">
        <v>0.3</v>
      </c>
      <c r="AA34" s="639"/>
      <c r="AB34" s="639"/>
      <c r="AC34" s="639"/>
      <c r="AD34" s="640" t="s">
        <v>139</v>
      </c>
      <c r="AE34" s="640"/>
      <c r="AF34" s="640"/>
      <c r="AG34" s="640"/>
      <c r="AH34" s="640"/>
      <c r="AI34" s="640"/>
      <c r="AJ34" s="640"/>
      <c r="AK34" s="640"/>
      <c r="AL34" s="641" t="s">
        <v>131</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327</v>
      </c>
      <c r="CE34" s="634"/>
      <c r="CF34" s="634"/>
      <c r="CG34" s="634"/>
      <c r="CH34" s="634"/>
      <c r="CI34" s="634"/>
      <c r="CJ34" s="634"/>
      <c r="CK34" s="634"/>
      <c r="CL34" s="634"/>
      <c r="CM34" s="634"/>
      <c r="CN34" s="634"/>
      <c r="CO34" s="634"/>
      <c r="CP34" s="634"/>
      <c r="CQ34" s="635"/>
      <c r="CR34" s="636">
        <v>527616</v>
      </c>
      <c r="CS34" s="637"/>
      <c r="CT34" s="637"/>
      <c r="CU34" s="637"/>
      <c r="CV34" s="637"/>
      <c r="CW34" s="637"/>
      <c r="CX34" s="637"/>
      <c r="CY34" s="638"/>
      <c r="CZ34" s="641">
        <v>17.7</v>
      </c>
      <c r="DA34" s="666"/>
      <c r="DB34" s="666"/>
      <c r="DC34" s="670"/>
      <c r="DD34" s="645">
        <v>341533</v>
      </c>
      <c r="DE34" s="637"/>
      <c r="DF34" s="637"/>
      <c r="DG34" s="637"/>
      <c r="DH34" s="637"/>
      <c r="DI34" s="637"/>
      <c r="DJ34" s="637"/>
      <c r="DK34" s="638"/>
      <c r="DL34" s="645">
        <v>303233</v>
      </c>
      <c r="DM34" s="637"/>
      <c r="DN34" s="637"/>
      <c r="DO34" s="637"/>
      <c r="DP34" s="637"/>
      <c r="DQ34" s="637"/>
      <c r="DR34" s="637"/>
      <c r="DS34" s="637"/>
      <c r="DT34" s="637"/>
      <c r="DU34" s="637"/>
      <c r="DV34" s="638"/>
      <c r="DW34" s="641">
        <v>14.1</v>
      </c>
      <c r="DX34" s="666"/>
      <c r="DY34" s="666"/>
      <c r="DZ34" s="666"/>
      <c r="EA34" s="666"/>
      <c r="EB34" s="666"/>
      <c r="EC34" s="667"/>
    </row>
    <row r="35" spans="2:133" ht="11.25" customHeight="1" x14ac:dyDescent="0.2">
      <c r="B35" s="633" t="s">
        <v>328</v>
      </c>
      <c r="C35" s="634"/>
      <c r="D35" s="634"/>
      <c r="E35" s="634"/>
      <c r="F35" s="634"/>
      <c r="G35" s="634"/>
      <c r="H35" s="634"/>
      <c r="I35" s="634"/>
      <c r="J35" s="634"/>
      <c r="K35" s="634"/>
      <c r="L35" s="634"/>
      <c r="M35" s="634"/>
      <c r="N35" s="634"/>
      <c r="O35" s="634"/>
      <c r="P35" s="634"/>
      <c r="Q35" s="635"/>
      <c r="R35" s="636">
        <v>2031</v>
      </c>
      <c r="S35" s="637"/>
      <c r="T35" s="637"/>
      <c r="U35" s="637"/>
      <c r="V35" s="637"/>
      <c r="W35" s="637"/>
      <c r="X35" s="637"/>
      <c r="Y35" s="638"/>
      <c r="Z35" s="639">
        <v>0.1</v>
      </c>
      <c r="AA35" s="639"/>
      <c r="AB35" s="639"/>
      <c r="AC35" s="639"/>
      <c r="AD35" s="640" t="s">
        <v>234</v>
      </c>
      <c r="AE35" s="640"/>
      <c r="AF35" s="640"/>
      <c r="AG35" s="640"/>
      <c r="AH35" s="640"/>
      <c r="AI35" s="640"/>
      <c r="AJ35" s="640"/>
      <c r="AK35" s="640"/>
      <c r="AL35" s="641" t="s">
        <v>131</v>
      </c>
      <c r="AM35" s="642"/>
      <c r="AN35" s="642"/>
      <c r="AO35" s="643"/>
      <c r="AP35" s="216"/>
      <c r="AQ35" s="618" t="s">
        <v>329</v>
      </c>
      <c r="AR35" s="619"/>
      <c r="AS35" s="619"/>
      <c r="AT35" s="619"/>
      <c r="AU35" s="619"/>
      <c r="AV35" s="619"/>
      <c r="AW35" s="619"/>
      <c r="AX35" s="619"/>
      <c r="AY35" s="619"/>
      <c r="AZ35" s="619"/>
      <c r="BA35" s="619"/>
      <c r="BB35" s="619"/>
      <c r="BC35" s="619"/>
      <c r="BD35" s="619"/>
      <c r="BE35" s="619"/>
      <c r="BF35" s="620"/>
      <c r="BG35" s="618" t="s">
        <v>330</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331</v>
      </c>
      <c r="CE35" s="634"/>
      <c r="CF35" s="634"/>
      <c r="CG35" s="634"/>
      <c r="CH35" s="634"/>
      <c r="CI35" s="634"/>
      <c r="CJ35" s="634"/>
      <c r="CK35" s="634"/>
      <c r="CL35" s="634"/>
      <c r="CM35" s="634"/>
      <c r="CN35" s="634"/>
      <c r="CO35" s="634"/>
      <c r="CP35" s="634"/>
      <c r="CQ35" s="635"/>
      <c r="CR35" s="636">
        <v>12113</v>
      </c>
      <c r="CS35" s="668"/>
      <c r="CT35" s="668"/>
      <c r="CU35" s="668"/>
      <c r="CV35" s="668"/>
      <c r="CW35" s="668"/>
      <c r="CX35" s="668"/>
      <c r="CY35" s="669"/>
      <c r="CZ35" s="641">
        <v>0.4</v>
      </c>
      <c r="DA35" s="666"/>
      <c r="DB35" s="666"/>
      <c r="DC35" s="670"/>
      <c r="DD35" s="645">
        <v>12113</v>
      </c>
      <c r="DE35" s="668"/>
      <c r="DF35" s="668"/>
      <c r="DG35" s="668"/>
      <c r="DH35" s="668"/>
      <c r="DI35" s="668"/>
      <c r="DJ35" s="668"/>
      <c r="DK35" s="669"/>
      <c r="DL35" s="645">
        <v>12113</v>
      </c>
      <c r="DM35" s="668"/>
      <c r="DN35" s="668"/>
      <c r="DO35" s="668"/>
      <c r="DP35" s="668"/>
      <c r="DQ35" s="668"/>
      <c r="DR35" s="668"/>
      <c r="DS35" s="668"/>
      <c r="DT35" s="668"/>
      <c r="DU35" s="668"/>
      <c r="DV35" s="669"/>
      <c r="DW35" s="641">
        <v>0.6</v>
      </c>
      <c r="DX35" s="666"/>
      <c r="DY35" s="666"/>
      <c r="DZ35" s="666"/>
      <c r="EA35" s="666"/>
      <c r="EB35" s="666"/>
      <c r="EC35" s="667"/>
    </row>
    <row r="36" spans="2:133" ht="11.25" customHeight="1" x14ac:dyDescent="0.2">
      <c r="B36" s="633" t="s">
        <v>332</v>
      </c>
      <c r="C36" s="634"/>
      <c r="D36" s="634"/>
      <c r="E36" s="634"/>
      <c r="F36" s="634"/>
      <c r="G36" s="634"/>
      <c r="H36" s="634"/>
      <c r="I36" s="634"/>
      <c r="J36" s="634"/>
      <c r="K36" s="634"/>
      <c r="L36" s="634"/>
      <c r="M36" s="634"/>
      <c r="N36" s="634"/>
      <c r="O36" s="634"/>
      <c r="P36" s="634"/>
      <c r="Q36" s="635"/>
      <c r="R36" s="636">
        <v>265879</v>
      </c>
      <c r="S36" s="637"/>
      <c r="T36" s="637"/>
      <c r="U36" s="637"/>
      <c r="V36" s="637"/>
      <c r="W36" s="637"/>
      <c r="X36" s="637"/>
      <c r="Y36" s="638"/>
      <c r="Z36" s="639">
        <v>8.1999999999999993</v>
      </c>
      <c r="AA36" s="639"/>
      <c r="AB36" s="639"/>
      <c r="AC36" s="639"/>
      <c r="AD36" s="640" t="s">
        <v>234</v>
      </c>
      <c r="AE36" s="640"/>
      <c r="AF36" s="640"/>
      <c r="AG36" s="640"/>
      <c r="AH36" s="640"/>
      <c r="AI36" s="640"/>
      <c r="AJ36" s="640"/>
      <c r="AK36" s="640"/>
      <c r="AL36" s="641" t="s">
        <v>131</v>
      </c>
      <c r="AM36" s="642"/>
      <c r="AN36" s="642"/>
      <c r="AO36" s="643"/>
      <c r="AP36" s="216"/>
      <c r="AQ36" s="702" t="s">
        <v>333</v>
      </c>
      <c r="AR36" s="703"/>
      <c r="AS36" s="703"/>
      <c r="AT36" s="703"/>
      <c r="AU36" s="703"/>
      <c r="AV36" s="703"/>
      <c r="AW36" s="703"/>
      <c r="AX36" s="703"/>
      <c r="AY36" s="704"/>
      <c r="AZ36" s="625">
        <v>308356</v>
      </c>
      <c r="BA36" s="626"/>
      <c r="BB36" s="626"/>
      <c r="BC36" s="626"/>
      <c r="BD36" s="626"/>
      <c r="BE36" s="626"/>
      <c r="BF36" s="698"/>
      <c r="BG36" s="622" t="s">
        <v>334</v>
      </c>
      <c r="BH36" s="623"/>
      <c r="BI36" s="623"/>
      <c r="BJ36" s="623"/>
      <c r="BK36" s="623"/>
      <c r="BL36" s="623"/>
      <c r="BM36" s="623"/>
      <c r="BN36" s="623"/>
      <c r="BO36" s="623"/>
      <c r="BP36" s="623"/>
      <c r="BQ36" s="623"/>
      <c r="BR36" s="623"/>
      <c r="BS36" s="623"/>
      <c r="BT36" s="623"/>
      <c r="BU36" s="624"/>
      <c r="BV36" s="625">
        <v>31169</v>
      </c>
      <c r="BW36" s="626"/>
      <c r="BX36" s="626"/>
      <c r="BY36" s="626"/>
      <c r="BZ36" s="626"/>
      <c r="CA36" s="626"/>
      <c r="CB36" s="698"/>
      <c r="CD36" s="633" t="s">
        <v>335</v>
      </c>
      <c r="CE36" s="634"/>
      <c r="CF36" s="634"/>
      <c r="CG36" s="634"/>
      <c r="CH36" s="634"/>
      <c r="CI36" s="634"/>
      <c r="CJ36" s="634"/>
      <c r="CK36" s="634"/>
      <c r="CL36" s="634"/>
      <c r="CM36" s="634"/>
      <c r="CN36" s="634"/>
      <c r="CO36" s="634"/>
      <c r="CP36" s="634"/>
      <c r="CQ36" s="635"/>
      <c r="CR36" s="636">
        <v>585646</v>
      </c>
      <c r="CS36" s="637"/>
      <c r="CT36" s="637"/>
      <c r="CU36" s="637"/>
      <c r="CV36" s="637"/>
      <c r="CW36" s="637"/>
      <c r="CX36" s="637"/>
      <c r="CY36" s="638"/>
      <c r="CZ36" s="641">
        <v>19.7</v>
      </c>
      <c r="DA36" s="666"/>
      <c r="DB36" s="666"/>
      <c r="DC36" s="670"/>
      <c r="DD36" s="645">
        <v>410184</v>
      </c>
      <c r="DE36" s="637"/>
      <c r="DF36" s="637"/>
      <c r="DG36" s="637"/>
      <c r="DH36" s="637"/>
      <c r="DI36" s="637"/>
      <c r="DJ36" s="637"/>
      <c r="DK36" s="638"/>
      <c r="DL36" s="645">
        <v>295398</v>
      </c>
      <c r="DM36" s="637"/>
      <c r="DN36" s="637"/>
      <c r="DO36" s="637"/>
      <c r="DP36" s="637"/>
      <c r="DQ36" s="637"/>
      <c r="DR36" s="637"/>
      <c r="DS36" s="637"/>
      <c r="DT36" s="637"/>
      <c r="DU36" s="637"/>
      <c r="DV36" s="638"/>
      <c r="DW36" s="641">
        <v>13.7</v>
      </c>
      <c r="DX36" s="666"/>
      <c r="DY36" s="666"/>
      <c r="DZ36" s="666"/>
      <c r="EA36" s="666"/>
      <c r="EB36" s="666"/>
      <c r="EC36" s="667"/>
    </row>
    <row r="37" spans="2:133" ht="11.25" customHeight="1" x14ac:dyDescent="0.2">
      <c r="B37" s="633" t="s">
        <v>336</v>
      </c>
      <c r="C37" s="634"/>
      <c r="D37" s="634"/>
      <c r="E37" s="634"/>
      <c r="F37" s="634"/>
      <c r="G37" s="634"/>
      <c r="H37" s="634"/>
      <c r="I37" s="634"/>
      <c r="J37" s="634"/>
      <c r="K37" s="634"/>
      <c r="L37" s="634"/>
      <c r="M37" s="634"/>
      <c r="N37" s="634"/>
      <c r="O37" s="634"/>
      <c r="P37" s="634"/>
      <c r="Q37" s="635"/>
      <c r="R37" s="636">
        <v>177393</v>
      </c>
      <c r="S37" s="637"/>
      <c r="T37" s="637"/>
      <c r="U37" s="637"/>
      <c r="V37" s="637"/>
      <c r="W37" s="637"/>
      <c r="X37" s="637"/>
      <c r="Y37" s="638"/>
      <c r="Z37" s="639">
        <v>5.5</v>
      </c>
      <c r="AA37" s="639"/>
      <c r="AB37" s="639"/>
      <c r="AC37" s="639"/>
      <c r="AD37" s="640">
        <v>288</v>
      </c>
      <c r="AE37" s="640"/>
      <c r="AF37" s="640"/>
      <c r="AG37" s="640"/>
      <c r="AH37" s="640"/>
      <c r="AI37" s="640"/>
      <c r="AJ37" s="640"/>
      <c r="AK37" s="640"/>
      <c r="AL37" s="641">
        <v>0</v>
      </c>
      <c r="AM37" s="642"/>
      <c r="AN37" s="642"/>
      <c r="AO37" s="643"/>
      <c r="AQ37" s="699" t="s">
        <v>337</v>
      </c>
      <c r="AR37" s="700"/>
      <c r="AS37" s="700"/>
      <c r="AT37" s="700"/>
      <c r="AU37" s="700"/>
      <c r="AV37" s="700"/>
      <c r="AW37" s="700"/>
      <c r="AX37" s="700"/>
      <c r="AY37" s="701"/>
      <c r="AZ37" s="636">
        <v>25000</v>
      </c>
      <c r="BA37" s="637"/>
      <c r="BB37" s="637"/>
      <c r="BC37" s="637"/>
      <c r="BD37" s="668"/>
      <c r="BE37" s="668"/>
      <c r="BF37" s="691"/>
      <c r="BG37" s="633" t="s">
        <v>338</v>
      </c>
      <c r="BH37" s="634"/>
      <c r="BI37" s="634"/>
      <c r="BJ37" s="634"/>
      <c r="BK37" s="634"/>
      <c r="BL37" s="634"/>
      <c r="BM37" s="634"/>
      <c r="BN37" s="634"/>
      <c r="BO37" s="634"/>
      <c r="BP37" s="634"/>
      <c r="BQ37" s="634"/>
      <c r="BR37" s="634"/>
      <c r="BS37" s="634"/>
      <c r="BT37" s="634"/>
      <c r="BU37" s="635"/>
      <c r="BV37" s="636">
        <v>28987</v>
      </c>
      <c r="BW37" s="637"/>
      <c r="BX37" s="637"/>
      <c r="BY37" s="637"/>
      <c r="BZ37" s="637"/>
      <c r="CA37" s="637"/>
      <c r="CB37" s="646"/>
      <c r="CD37" s="633" t="s">
        <v>339</v>
      </c>
      <c r="CE37" s="634"/>
      <c r="CF37" s="634"/>
      <c r="CG37" s="634"/>
      <c r="CH37" s="634"/>
      <c r="CI37" s="634"/>
      <c r="CJ37" s="634"/>
      <c r="CK37" s="634"/>
      <c r="CL37" s="634"/>
      <c r="CM37" s="634"/>
      <c r="CN37" s="634"/>
      <c r="CO37" s="634"/>
      <c r="CP37" s="634"/>
      <c r="CQ37" s="635"/>
      <c r="CR37" s="636">
        <v>97569</v>
      </c>
      <c r="CS37" s="668"/>
      <c r="CT37" s="668"/>
      <c r="CU37" s="668"/>
      <c r="CV37" s="668"/>
      <c r="CW37" s="668"/>
      <c r="CX37" s="668"/>
      <c r="CY37" s="669"/>
      <c r="CZ37" s="641">
        <v>3.3</v>
      </c>
      <c r="DA37" s="666"/>
      <c r="DB37" s="666"/>
      <c r="DC37" s="670"/>
      <c r="DD37" s="645">
        <v>97569</v>
      </c>
      <c r="DE37" s="668"/>
      <c r="DF37" s="668"/>
      <c r="DG37" s="668"/>
      <c r="DH37" s="668"/>
      <c r="DI37" s="668"/>
      <c r="DJ37" s="668"/>
      <c r="DK37" s="669"/>
      <c r="DL37" s="645">
        <v>97569</v>
      </c>
      <c r="DM37" s="668"/>
      <c r="DN37" s="668"/>
      <c r="DO37" s="668"/>
      <c r="DP37" s="668"/>
      <c r="DQ37" s="668"/>
      <c r="DR37" s="668"/>
      <c r="DS37" s="668"/>
      <c r="DT37" s="668"/>
      <c r="DU37" s="668"/>
      <c r="DV37" s="669"/>
      <c r="DW37" s="641">
        <v>4.5</v>
      </c>
      <c r="DX37" s="666"/>
      <c r="DY37" s="666"/>
      <c r="DZ37" s="666"/>
      <c r="EA37" s="666"/>
      <c r="EB37" s="666"/>
      <c r="EC37" s="667"/>
    </row>
    <row r="38" spans="2:133" ht="11.25" customHeight="1" x14ac:dyDescent="0.2">
      <c r="B38" s="633" t="s">
        <v>340</v>
      </c>
      <c r="C38" s="634"/>
      <c r="D38" s="634"/>
      <c r="E38" s="634"/>
      <c r="F38" s="634"/>
      <c r="G38" s="634"/>
      <c r="H38" s="634"/>
      <c r="I38" s="634"/>
      <c r="J38" s="634"/>
      <c r="K38" s="634"/>
      <c r="L38" s="634"/>
      <c r="M38" s="634"/>
      <c r="N38" s="634"/>
      <c r="O38" s="634"/>
      <c r="P38" s="634"/>
      <c r="Q38" s="635"/>
      <c r="R38" s="636">
        <v>33665</v>
      </c>
      <c r="S38" s="637"/>
      <c r="T38" s="637"/>
      <c r="U38" s="637"/>
      <c r="V38" s="637"/>
      <c r="W38" s="637"/>
      <c r="X38" s="637"/>
      <c r="Y38" s="638"/>
      <c r="Z38" s="639">
        <v>1</v>
      </c>
      <c r="AA38" s="639"/>
      <c r="AB38" s="639"/>
      <c r="AC38" s="639"/>
      <c r="AD38" s="640" t="s">
        <v>131</v>
      </c>
      <c r="AE38" s="640"/>
      <c r="AF38" s="640"/>
      <c r="AG38" s="640"/>
      <c r="AH38" s="640"/>
      <c r="AI38" s="640"/>
      <c r="AJ38" s="640"/>
      <c r="AK38" s="640"/>
      <c r="AL38" s="641" t="s">
        <v>131</v>
      </c>
      <c r="AM38" s="642"/>
      <c r="AN38" s="642"/>
      <c r="AO38" s="643"/>
      <c r="AQ38" s="699" t="s">
        <v>341</v>
      </c>
      <c r="AR38" s="700"/>
      <c r="AS38" s="700"/>
      <c r="AT38" s="700"/>
      <c r="AU38" s="700"/>
      <c r="AV38" s="700"/>
      <c r="AW38" s="700"/>
      <c r="AX38" s="700"/>
      <c r="AY38" s="701"/>
      <c r="AZ38" s="636" t="s">
        <v>234</v>
      </c>
      <c r="BA38" s="637"/>
      <c r="BB38" s="637"/>
      <c r="BC38" s="637"/>
      <c r="BD38" s="668"/>
      <c r="BE38" s="668"/>
      <c r="BF38" s="691"/>
      <c r="BG38" s="633" t="s">
        <v>342</v>
      </c>
      <c r="BH38" s="634"/>
      <c r="BI38" s="634"/>
      <c r="BJ38" s="634"/>
      <c r="BK38" s="634"/>
      <c r="BL38" s="634"/>
      <c r="BM38" s="634"/>
      <c r="BN38" s="634"/>
      <c r="BO38" s="634"/>
      <c r="BP38" s="634"/>
      <c r="BQ38" s="634"/>
      <c r="BR38" s="634"/>
      <c r="BS38" s="634"/>
      <c r="BT38" s="634"/>
      <c r="BU38" s="635"/>
      <c r="BV38" s="636">
        <v>898</v>
      </c>
      <c r="BW38" s="637"/>
      <c r="BX38" s="637"/>
      <c r="BY38" s="637"/>
      <c r="BZ38" s="637"/>
      <c r="CA38" s="637"/>
      <c r="CB38" s="646"/>
      <c r="CD38" s="633" t="s">
        <v>343</v>
      </c>
      <c r="CE38" s="634"/>
      <c r="CF38" s="634"/>
      <c r="CG38" s="634"/>
      <c r="CH38" s="634"/>
      <c r="CI38" s="634"/>
      <c r="CJ38" s="634"/>
      <c r="CK38" s="634"/>
      <c r="CL38" s="634"/>
      <c r="CM38" s="634"/>
      <c r="CN38" s="634"/>
      <c r="CO38" s="634"/>
      <c r="CP38" s="634"/>
      <c r="CQ38" s="635"/>
      <c r="CR38" s="636">
        <v>283356</v>
      </c>
      <c r="CS38" s="637"/>
      <c r="CT38" s="637"/>
      <c r="CU38" s="637"/>
      <c r="CV38" s="637"/>
      <c r="CW38" s="637"/>
      <c r="CX38" s="637"/>
      <c r="CY38" s="638"/>
      <c r="CZ38" s="641">
        <v>9.5</v>
      </c>
      <c r="DA38" s="666"/>
      <c r="DB38" s="666"/>
      <c r="DC38" s="670"/>
      <c r="DD38" s="645">
        <v>240262</v>
      </c>
      <c r="DE38" s="637"/>
      <c r="DF38" s="637"/>
      <c r="DG38" s="637"/>
      <c r="DH38" s="637"/>
      <c r="DI38" s="637"/>
      <c r="DJ38" s="637"/>
      <c r="DK38" s="638"/>
      <c r="DL38" s="645">
        <v>237094</v>
      </c>
      <c r="DM38" s="637"/>
      <c r="DN38" s="637"/>
      <c r="DO38" s="637"/>
      <c r="DP38" s="637"/>
      <c r="DQ38" s="637"/>
      <c r="DR38" s="637"/>
      <c r="DS38" s="637"/>
      <c r="DT38" s="637"/>
      <c r="DU38" s="637"/>
      <c r="DV38" s="638"/>
      <c r="DW38" s="641">
        <v>11</v>
      </c>
      <c r="DX38" s="666"/>
      <c r="DY38" s="666"/>
      <c r="DZ38" s="666"/>
      <c r="EA38" s="666"/>
      <c r="EB38" s="666"/>
      <c r="EC38" s="667"/>
    </row>
    <row r="39" spans="2:133" ht="11.25" customHeight="1" x14ac:dyDescent="0.2">
      <c r="B39" s="633" t="s">
        <v>344</v>
      </c>
      <c r="C39" s="634"/>
      <c r="D39" s="634"/>
      <c r="E39" s="634"/>
      <c r="F39" s="634"/>
      <c r="G39" s="634"/>
      <c r="H39" s="634"/>
      <c r="I39" s="634"/>
      <c r="J39" s="634"/>
      <c r="K39" s="634"/>
      <c r="L39" s="634"/>
      <c r="M39" s="634"/>
      <c r="N39" s="634"/>
      <c r="O39" s="634"/>
      <c r="P39" s="634"/>
      <c r="Q39" s="635"/>
      <c r="R39" s="636" t="s">
        <v>234</v>
      </c>
      <c r="S39" s="637"/>
      <c r="T39" s="637"/>
      <c r="U39" s="637"/>
      <c r="V39" s="637"/>
      <c r="W39" s="637"/>
      <c r="X39" s="637"/>
      <c r="Y39" s="638"/>
      <c r="Z39" s="639" t="s">
        <v>131</v>
      </c>
      <c r="AA39" s="639"/>
      <c r="AB39" s="639"/>
      <c r="AC39" s="639"/>
      <c r="AD39" s="640" t="s">
        <v>234</v>
      </c>
      <c r="AE39" s="640"/>
      <c r="AF39" s="640"/>
      <c r="AG39" s="640"/>
      <c r="AH39" s="640"/>
      <c r="AI39" s="640"/>
      <c r="AJ39" s="640"/>
      <c r="AK39" s="640"/>
      <c r="AL39" s="641" t="s">
        <v>139</v>
      </c>
      <c r="AM39" s="642"/>
      <c r="AN39" s="642"/>
      <c r="AO39" s="643"/>
      <c r="AQ39" s="699" t="s">
        <v>345</v>
      </c>
      <c r="AR39" s="700"/>
      <c r="AS39" s="700"/>
      <c r="AT39" s="700"/>
      <c r="AU39" s="700"/>
      <c r="AV39" s="700"/>
      <c r="AW39" s="700"/>
      <c r="AX39" s="700"/>
      <c r="AY39" s="701"/>
      <c r="AZ39" s="636" t="s">
        <v>234</v>
      </c>
      <c r="BA39" s="637"/>
      <c r="BB39" s="637"/>
      <c r="BC39" s="637"/>
      <c r="BD39" s="668"/>
      <c r="BE39" s="668"/>
      <c r="BF39" s="691"/>
      <c r="BG39" s="633" t="s">
        <v>346</v>
      </c>
      <c r="BH39" s="634"/>
      <c r="BI39" s="634"/>
      <c r="BJ39" s="634"/>
      <c r="BK39" s="634"/>
      <c r="BL39" s="634"/>
      <c r="BM39" s="634"/>
      <c r="BN39" s="634"/>
      <c r="BO39" s="634"/>
      <c r="BP39" s="634"/>
      <c r="BQ39" s="634"/>
      <c r="BR39" s="634"/>
      <c r="BS39" s="634"/>
      <c r="BT39" s="634"/>
      <c r="BU39" s="635"/>
      <c r="BV39" s="636">
        <v>1373</v>
      </c>
      <c r="BW39" s="637"/>
      <c r="BX39" s="637"/>
      <c r="BY39" s="637"/>
      <c r="BZ39" s="637"/>
      <c r="CA39" s="637"/>
      <c r="CB39" s="646"/>
      <c r="CD39" s="633" t="s">
        <v>347</v>
      </c>
      <c r="CE39" s="634"/>
      <c r="CF39" s="634"/>
      <c r="CG39" s="634"/>
      <c r="CH39" s="634"/>
      <c r="CI39" s="634"/>
      <c r="CJ39" s="634"/>
      <c r="CK39" s="634"/>
      <c r="CL39" s="634"/>
      <c r="CM39" s="634"/>
      <c r="CN39" s="634"/>
      <c r="CO39" s="634"/>
      <c r="CP39" s="634"/>
      <c r="CQ39" s="635"/>
      <c r="CR39" s="636">
        <v>234832</v>
      </c>
      <c r="CS39" s="668"/>
      <c r="CT39" s="668"/>
      <c r="CU39" s="668"/>
      <c r="CV39" s="668"/>
      <c r="CW39" s="668"/>
      <c r="CX39" s="668"/>
      <c r="CY39" s="669"/>
      <c r="CZ39" s="641">
        <v>7.9</v>
      </c>
      <c r="DA39" s="666"/>
      <c r="DB39" s="666"/>
      <c r="DC39" s="670"/>
      <c r="DD39" s="645">
        <v>232886</v>
      </c>
      <c r="DE39" s="668"/>
      <c r="DF39" s="668"/>
      <c r="DG39" s="668"/>
      <c r="DH39" s="668"/>
      <c r="DI39" s="668"/>
      <c r="DJ39" s="668"/>
      <c r="DK39" s="669"/>
      <c r="DL39" s="645" t="s">
        <v>131</v>
      </c>
      <c r="DM39" s="668"/>
      <c r="DN39" s="668"/>
      <c r="DO39" s="668"/>
      <c r="DP39" s="668"/>
      <c r="DQ39" s="668"/>
      <c r="DR39" s="668"/>
      <c r="DS39" s="668"/>
      <c r="DT39" s="668"/>
      <c r="DU39" s="668"/>
      <c r="DV39" s="669"/>
      <c r="DW39" s="641" t="s">
        <v>234</v>
      </c>
      <c r="DX39" s="666"/>
      <c r="DY39" s="666"/>
      <c r="DZ39" s="666"/>
      <c r="EA39" s="666"/>
      <c r="EB39" s="666"/>
      <c r="EC39" s="667"/>
    </row>
    <row r="40" spans="2:133" ht="11.25" customHeight="1" x14ac:dyDescent="0.2">
      <c r="B40" s="633" t="s">
        <v>348</v>
      </c>
      <c r="C40" s="634"/>
      <c r="D40" s="634"/>
      <c r="E40" s="634"/>
      <c r="F40" s="634"/>
      <c r="G40" s="634"/>
      <c r="H40" s="634"/>
      <c r="I40" s="634"/>
      <c r="J40" s="634"/>
      <c r="K40" s="634"/>
      <c r="L40" s="634"/>
      <c r="M40" s="634"/>
      <c r="N40" s="634"/>
      <c r="O40" s="634"/>
      <c r="P40" s="634"/>
      <c r="Q40" s="635"/>
      <c r="R40" s="636">
        <v>28965</v>
      </c>
      <c r="S40" s="637"/>
      <c r="T40" s="637"/>
      <c r="U40" s="637"/>
      <c r="V40" s="637"/>
      <c r="W40" s="637"/>
      <c r="X40" s="637"/>
      <c r="Y40" s="638"/>
      <c r="Z40" s="639">
        <v>0.9</v>
      </c>
      <c r="AA40" s="639"/>
      <c r="AB40" s="639"/>
      <c r="AC40" s="639"/>
      <c r="AD40" s="640" t="s">
        <v>234</v>
      </c>
      <c r="AE40" s="640"/>
      <c r="AF40" s="640"/>
      <c r="AG40" s="640"/>
      <c r="AH40" s="640"/>
      <c r="AI40" s="640"/>
      <c r="AJ40" s="640"/>
      <c r="AK40" s="640"/>
      <c r="AL40" s="641" t="s">
        <v>131</v>
      </c>
      <c r="AM40" s="642"/>
      <c r="AN40" s="642"/>
      <c r="AO40" s="643"/>
      <c r="AQ40" s="699" t="s">
        <v>349</v>
      </c>
      <c r="AR40" s="700"/>
      <c r="AS40" s="700"/>
      <c r="AT40" s="700"/>
      <c r="AU40" s="700"/>
      <c r="AV40" s="700"/>
      <c r="AW40" s="700"/>
      <c r="AX40" s="700"/>
      <c r="AY40" s="701"/>
      <c r="AZ40" s="636" t="s">
        <v>234</v>
      </c>
      <c r="BA40" s="637"/>
      <c r="BB40" s="637"/>
      <c r="BC40" s="637"/>
      <c r="BD40" s="668"/>
      <c r="BE40" s="668"/>
      <c r="BF40" s="691"/>
      <c r="BG40" s="684" t="s">
        <v>350</v>
      </c>
      <c r="BH40" s="685"/>
      <c r="BI40" s="685"/>
      <c r="BJ40" s="685"/>
      <c r="BK40" s="685"/>
      <c r="BL40" s="217"/>
      <c r="BM40" s="634" t="s">
        <v>351</v>
      </c>
      <c r="BN40" s="634"/>
      <c r="BO40" s="634"/>
      <c r="BP40" s="634"/>
      <c r="BQ40" s="634"/>
      <c r="BR40" s="634"/>
      <c r="BS40" s="634"/>
      <c r="BT40" s="634"/>
      <c r="BU40" s="635"/>
      <c r="BV40" s="636">
        <v>105</v>
      </c>
      <c r="BW40" s="637"/>
      <c r="BX40" s="637"/>
      <c r="BY40" s="637"/>
      <c r="BZ40" s="637"/>
      <c r="CA40" s="637"/>
      <c r="CB40" s="646"/>
      <c r="CD40" s="633" t="s">
        <v>352</v>
      </c>
      <c r="CE40" s="634"/>
      <c r="CF40" s="634"/>
      <c r="CG40" s="634"/>
      <c r="CH40" s="634"/>
      <c r="CI40" s="634"/>
      <c r="CJ40" s="634"/>
      <c r="CK40" s="634"/>
      <c r="CL40" s="634"/>
      <c r="CM40" s="634"/>
      <c r="CN40" s="634"/>
      <c r="CO40" s="634"/>
      <c r="CP40" s="634"/>
      <c r="CQ40" s="635"/>
      <c r="CR40" s="636" t="s">
        <v>234</v>
      </c>
      <c r="CS40" s="637"/>
      <c r="CT40" s="637"/>
      <c r="CU40" s="637"/>
      <c r="CV40" s="637"/>
      <c r="CW40" s="637"/>
      <c r="CX40" s="637"/>
      <c r="CY40" s="638"/>
      <c r="CZ40" s="641" t="s">
        <v>131</v>
      </c>
      <c r="DA40" s="666"/>
      <c r="DB40" s="666"/>
      <c r="DC40" s="670"/>
      <c r="DD40" s="645" t="s">
        <v>131</v>
      </c>
      <c r="DE40" s="637"/>
      <c r="DF40" s="637"/>
      <c r="DG40" s="637"/>
      <c r="DH40" s="637"/>
      <c r="DI40" s="637"/>
      <c r="DJ40" s="637"/>
      <c r="DK40" s="638"/>
      <c r="DL40" s="645" t="s">
        <v>234</v>
      </c>
      <c r="DM40" s="637"/>
      <c r="DN40" s="637"/>
      <c r="DO40" s="637"/>
      <c r="DP40" s="637"/>
      <c r="DQ40" s="637"/>
      <c r="DR40" s="637"/>
      <c r="DS40" s="637"/>
      <c r="DT40" s="637"/>
      <c r="DU40" s="637"/>
      <c r="DV40" s="638"/>
      <c r="DW40" s="641" t="s">
        <v>234</v>
      </c>
      <c r="DX40" s="666"/>
      <c r="DY40" s="666"/>
      <c r="DZ40" s="666"/>
      <c r="EA40" s="666"/>
      <c r="EB40" s="666"/>
      <c r="EC40" s="667"/>
    </row>
    <row r="41" spans="2:133" ht="11.25" customHeight="1" x14ac:dyDescent="0.2">
      <c r="B41" s="657" t="s">
        <v>353</v>
      </c>
      <c r="C41" s="658"/>
      <c r="D41" s="658"/>
      <c r="E41" s="658"/>
      <c r="F41" s="658"/>
      <c r="G41" s="658"/>
      <c r="H41" s="658"/>
      <c r="I41" s="658"/>
      <c r="J41" s="658"/>
      <c r="K41" s="658"/>
      <c r="L41" s="658"/>
      <c r="M41" s="658"/>
      <c r="N41" s="658"/>
      <c r="O41" s="658"/>
      <c r="P41" s="658"/>
      <c r="Q41" s="659"/>
      <c r="R41" s="708">
        <v>3237979</v>
      </c>
      <c r="S41" s="709"/>
      <c r="T41" s="709"/>
      <c r="U41" s="709"/>
      <c r="V41" s="709"/>
      <c r="W41" s="709"/>
      <c r="X41" s="709"/>
      <c r="Y41" s="713"/>
      <c r="Z41" s="714">
        <v>100</v>
      </c>
      <c r="AA41" s="714"/>
      <c r="AB41" s="714"/>
      <c r="AC41" s="714"/>
      <c r="AD41" s="715">
        <v>2119990</v>
      </c>
      <c r="AE41" s="715"/>
      <c r="AF41" s="715"/>
      <c r="AG41" s="715"/>
      <c r="AH41" s="715"/>
      <c r="AI41" s="715"/>
      <c r="AJ41" s="715"/>
      <c r="AK41" s="715"/>
      <c r="AL41" s="716">
        <v>100</v>
      </c>
      <c r="AM41" s="696"/>
      <c r="AN41" s="696"/>
      <c r="AO41" s="717"/>
      <c r="AQ41" s="699" t="s">
        <v>354</v>
      </c>
      <c r="AR41" s="700"/>
      <c r="AS41" s="700"/>
      <c r="AT41" s="700"/>
      <c r="AU41" s="700"/>
      <c r="AV41" s="700"/>
      <c r="AW41" s="700"/>
      <c r="AX41" s="700"/>
      <c r="AY41" s="701"/>
      <c r="AZ41" s="636">
        <v>53335</v>
      </c>
      <c r="BA41" s="637"/>
      <c r="BB41" s="637"/>
      <c r="BC41" s="637"/>
      <c r="BD41" s="668"/>
      <c r="BE41" s="668"/>
      <c r="BF41" s="691"/>
      <c r="BG41" s="684"/>
      <c r="BH41" s="685"/>
      <c r="BI41" s="685"/>
      <c r="BJ41" s="685"/>
      <c r="BK41" s="685"/>
      <c r="BL41" s="217"/>
      <c r="BM41" s="634" t="s">
        <v>355</v>
      </c>
      <c r="BN41" s="634"/>
      <c r="BO41" s="634"/>
      <c r="BP41" s="634"/>
      <c r="BQ41" s="634"/>
      <c r="BR41" s="634"/>
      <c r="BS41" s="634"/>
      <c r="BT41" s="634"/>
      <c r="BU41" s="635"/>
      <c r="BV41" s="636" t="s">
        <v>234</v>
      </c>
      <c r="BW41" s="637"/>
      <c r="BX41" s="637"/>
      <c r="BY41" s="637"/>
      <c r="BZ41" s="637"/>
      <c r="CA41" s="637"/>
      <c r="CB41" s="646"/>
      <c r="CD41" s="633" t="s">
        <v>356</v>
      </c>
      <c r="CE41" s="634"/>
      <c r="CF41" s="634"/>
      <c r="CG41" s="634"/>
      <c r="CH41" s="634"/>
      <c r="CI41" s="634"/>
      <c r="CJ41" s="634"/>
      <c r="CK41" s="634"/>
      <c r="CL41" s="634"/>
      <c r="CM41" s="634"/>
      <c r="CN41" s="634"/>
      <c r="CO41" s="634"/>
      <c r="CP41" s="634"/>
      <c r="CQ41" s="635"/>
      <c r="CR41" s="636" t="s">
        <v>139</v>
      </c>
      <c r="CS41" s="668"/>
      <c r="CT41" s="668"/>
      <c r="CU41" s="668"/>
      <c r="CV41" s="668"/>
      <c r="CW41" s="668"/>
      <c r="CX41" s="668"/>
      <c r="CY41" s="669"/>
      <c r="CZ41" s="641" t="s">
        <v>131</v>
      </c>
      <c r="DA41" s="666"/>
      <c r="DB41" s="666"/>
      <c r="DC41" s="670"/>
      <c r="DD41" s="645" t="s">
        <v>234</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357</v>
      </c>
      <c r="AR42" s="706"/>
      <c r="AS42" s="706"/>
      <c r="AT42" s="706"/>
      <c r="AU42" s="706"/>
      <c r="AV42" s="706"/>
      <c r="AW42" s="706"/>
      <c r="AX42" s="706"/>
      <c r="AY42" s="707"/>
      <c r="AZ42" s="708">
        <v>230021</v>
      </c>
      <c r="BA42" s="709"/>
      <c r="BB42" s="709"/>
      <c r="BC42" s="709"/>
      <c r="BD42" s="695"/>
      <c r="BE42" s="695"/>
      <c r="BF42" s="697"/>
      <c r="BG42" s="686"/>
      <c r="BH42" s="687"/>
      <c r="BI42" s="687"/>
      <c r="BJ42" s="687"/>
      <c r="BK42" s="687"/>
      <c r="BL42" s="218"/>
      <c r="BM42" s="658" t="s">
        <v>358</v>
      </c>
      <c r="BN42" s="658"/>
      <c r="BO42" s="658"/>
      <c r="BP42" s="658"/>
      <c r="BQ42" s="658"/>
      <c r="BR42" s="658"/>
      <c r="BS42" s="658"/>
      <c r="BT42" s="658"/>
      <c r="BU42" s="659"/>
      <c r="BV42" s="708">
        <v>354</v>
      </c>
      <c r="BW42" s="709"/>
      <c r="BX42" s="709"/>
      <c r="BY42" s="709"/>
      <c r="BZ42" s="709"/>
      <c r="CA42" s="709"/>
      <c r="CB42" s="718"/>
      <c r="CD42" s="633" t="s">
        <v>359</v>
      </c>
      <c r="CE42" s="634"/>
      <c r="CF42" s="634"/>
      <c r="CG42" s="634"/>
      <c r="CH42" s="634"/>
      <c r="CI42" s="634"/>
      <c r="CJ42" s="634"/>
      <c r="CK42" s="634"/>
      <c r="CL42" s="634"/>
      <c r="CM42" s="634"/>
      <c r="CN42" s="634"/>
      <c r="CO42" s="634"/>
      <c r="CP42" s="634"/>
      <c r="CQ42" s="635"/>
      <c r="CR42" s="636">
        <v>189169</v>
      </c>
      <c r="CS42" s="668"/>
      <c r="CT42" s="668"/>
      <c r="CU42" s="668"/>
      <c r="CV42" s="668"/>
      <c r="CW42" s="668"/>
      <c r="CX42" s="668"/>
      <c r="CY42" s="669"/>
      <c r="CZ42" s="641">
        <v>6.4</v>
      </c>
      <c r="DA42" s="666"/>
      <c r="DB42" s="666"/>
      <c r="DC42" s="670"/>
      <c r="DD42" s="645">
        <v>50437</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360</v>
      </c>
      <c r="CD43" s="633" t="s">
        <v>361</v>
      </c>
      <c r="CE43" s="634"/>
      <c r="CF43" s="634"/>
      <c r="CG43" s="634"/>
      <c r="CH43" s="634"/>
      <c r="CI43" s="634"/>
      <c r="CJ43" s="634"/>
      <c r="CK43" s="634"/>
      <c r="CL43" s="634"/>
      <c r="CM43" s="634"/>
      <c r="CN43" s="634"/>
      <c r="CO43" s="634"/>
      <c r="CP43" s="634"/>
      <c r="CQ43" s="635"/>
      <c r="CR43" s="636">
        <v>14537</v>
      </c>
      <c r="CS43" s="668"/>
      <c r="CT43" s="668"/>
      <c r="CU43" s="668"/>
      <c r="CV43" s="668"/>
      <c r="CW43" s="668"/>
      <c r="CX43" s="668"/>
      <c r="CY43" s="669"/>
      <c r="CZ43" s="641">
        <v>0.5</v>
      </c>
      <c r="DA43" s="666"/>
      <c r="DB43" s="666"/>
      <c r="DC43" s="670"/>
      <c r="DD43" s="645">
        <v>14537</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362</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310</v>
      </c>
      <c r="CE44" s="673"/>
      <c r="CF44" s="633" t="s">
        <v>363</v>
      </c>
      <c r="CG44" s="634"/>
      <c r="CH44" s="634"/>
      <c r="CI44" s="634"/>
      <c r="CJ44" s="634"/>
      <c r="CK44" s="634"/>
      <c r="CL44" s="634"/>
      <c r="CM44" s="634"/>
      <c r="CN44" s="634"/>
      <c r="CO44" s="634"/>
      <c r="CP44" s="634"/>
      <c r="CQ44" s="635"/>
      <c r="CR44" s="636">
        <v>189169</v>
      </c>
      <c r="CS44" s="637"/>
      <c r="CT44" s="637"/>
      <c r="CU44" s="637"/>
      <c r="CV44" s="637"/>
      <c r="CW44" s="637"/>
      <c r="CX44" s="637"/>
      <c r="CY44" s="638"/>
      <c r="CZ44" s="641">
        <v>6.4</v>
      </c>
      <c r="DA44" s="642"/>
      <c r="DB44" s="642"/>
      <c r="DC44" s="648"/>
      <c r="DD44" s="645">
        <v>50437</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364</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365</v>
      </c>
      <c r="CG45" s="634"/>
      <c r="CH45" s="634"/>
      <c r="CI45" s="634"/>
      <c r="CJ45" s="634"/>
      <c r="CK45" s="634"/>
      <c r="CL45" s="634"/>
      <c r="CM45" s="634"/>
      <c r="CN45" s="634"/>
      <c r="CO45" s="634"/>
      <c r="CP45" s="634"/>
      <c r="CQ45" s="635"/>
      <c r="CR45" s="636">
        <v>78335</v>
      </c>
      <c r="CS45" s="668"/>
      <c r="CT45" s="668"/>
      <c r="CU45" s="668"/>
      <c r="CV45" s="668"/>
      <c r="CW45" s="668"/>
      <c r="CX45" s="668"/>
      <c r="CY45" s="669"/>
      <c r="CZ45" s="641">
        <v>2.6</v>
      </c>
      <c r="DA45" s="666"/>
      <c r="DB45" s="666"/>
      <c r="DC45" s="670"/>
      <c r="DD45" s="645">
        <v>5139</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366</v>
      </c>
      <c r="CG46" s="634"/>
      <c r="CH46" s="634"/>
      <c r="CI46" s="634"/>
      <c r="CJ46" s="634"/>
      <c r="CK46" s="634"/>
      <c r="CL46" s="634"/>
      <c r="CM46" s="634"/>
      <c r="CN46" s="634"/>
      <c r="CO46" s="634"/>
      <c r="CP46" s="634"/>
      <c r="CQ46" s="635"/>
      <c r="CR46" s="636">
        <v>110706</v>
      </c>
      <c r="CS46" s="637"/>
      <c r="CT46" s="637"/>
      <c r="CU46" s="637"/>
      <c r="CV46" s="637"/>
      <c r="CW46" s="637"/>
      <c r="CX46" s="637"/>
      <c r="CY46" s="638"/>
      <c r="CZ46" s="641">
        <v>3.7</v>
      </c>
      <c r="DA46" s="642"/>
      <c r="DB46" s="642"/>
      <c r="DC46" s="648"/>
      <c r="DD46" s="645">
        <v>45170</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367</v>
      </c>
      <c r="CG47" s="634"/>
      <c r="CH47" s="634"/>
      <c r="CI47" s="634"/>
      <c r="CJ47" s="634"/>
      <c r="CK47" s="634"/>
      <c r="CL47" s="634"/>
      <c r="CM47" s="634"/>
      <c r="CN47" s="634"/>
      <c r="CO47" s="634"/>
      <c r="CP47" s="634"/>
      <c r="CQ47" s="635"/>
      <c r="CR47" s="636" t="s">
        <v>234</v>
      </c>
      <c r="CS47" s="668"/>
      <c r="CT47" s="668"/>
      <c r="CU47" s="668"/>
      <c r="CV47" s="668"/>
      <c r="CW47" s="668"/>
      <c r="CX47" s="668"/>
      <c r="CY47" s="669"/>
      <c r="CZ47" s="641" t="s">
        <v>131</v>
      </c>
      <c r="DA47" s="666"/>
      <c r="DB47" s="666"/>
      <c r="DC47" s="670"/>
      <c r="DD47" s="645" t="s">
        <v>139</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6"/>
      <c r="CE48" s="677"/>
      <c r="CF48" s="633" t="s">
        <v>368</v>
      </c>
      <c r="CG48" s="634"/>
      <c r="CH48" s="634"/>
      <c r="CI48" s="634"/>
      <c r="CJ48" s="634"/>
      <c r="CK48" s="634"/>
      <c r="CL48" s="634"/>
      <c r="CM48" s="634"/>
      <c r="CN48" s="634"/>
      <c r="CO48" s="634"/>
      <c r="CP48" s="634"/>
      <c r="CQ48" s="635"/>
      <c r="CR48" s="636" t="s">
        <v>131</v>
      </c>
      <c r="CS48" s="637"/>
      <c r="CT48" s="637"/>
      <c r="CU48" s="637"/>
      <c r="CV48" s="637"/>
      <c r="CW48" s="637"/>
      <c r="CX48" s="637"/>
      <c r="CY48" s="638"/>
      <c r="CZ48" s="641" t="s">
        <v>234</v>
      </c>
      <c r="DA48" s="642"/>
      <c r="DB48" s="642"/>
      <c r="DC48" s="648"/>
      <c r="DD48" s="645" t="s">
        <v>139</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369</v>
      </c>
      <c r="CE49" s="658"/>
      <c r="CF49" s="658"/>
      <c r="CG49" s="658"/>
      <c r="CH49" s="658"/>
      <c r="CI49" s="658"/>
      <c r="CJ49" s="658"/>
      <c r="CK49" s="658"/>
      <c r="CL49" s="658"/>
      <c r="CM49" s="658"/>
      <c r="CN49" s="658"/>
      <c r="CO49" s="658"/>
      <c r="CP49" s="658"/>
      <c r="CQ49" s="659"/>
      <c r="CR49" s="708">
        <v>2974565</v>
      </c>
      <c r="CS49" s="695"/>
      <c r="CT49" s="695"/>
      <c r="CU49" s="695"/>
      <c r="CV49" s="695"/>
      <c r="CW49" s="695"/>
      <c r="CX49" s="695"/>
      <c r="CY49" s="724"/>
      <c r="CZ49" s="716">
        <v>100</v>
      </c>
      <c r="DA49" s="725"/>
      <c r="DB49" s="725"/>
      <c r="DC49" s="726"/>
      <c r="DD49" s="727">
        <v>2243006</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rY0V3jh7PpoYcLhSbKLc9JlK18PxaLAm2eUGUaTKpu0pK9XInpFplKhK+qTwStQSQvzQEe0KuMJ0/03sWi8YJQ==" saltValue="9IhGVPyerJ6o/RnW8jnNd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370</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371</v>
      </c>
      <c r="DK2" s="736"/>
      <c r="DL2" s="736"/>
      <c r="DM2" s="736"/>
      <c r="DN2" s="736"/>
      <c r="DO2" s="737"/>
      <c r="DP2" s="222"/>
      <c r="DQ2" s="735" t="s">
        <v>372</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373</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374</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375</v>
      </c>
      <c r="B5" s="741"/>
      <c r="C5" s="741"/>
      <c r="D5" s="741"/>
      <c r="E5" s="741"/>
      <c r="F5" s="741"/>
      <c r="G5" s="741"/>
      <c r="H5" s="741"/>
      <c r="I5" s="741"/>
      <c r="J5" s="741"/>
      <c r="K5" s="741"/>
      <c r="L5" s="741"/>
      <c r="M5" s="741"/>
      <c r="N5" s="741"/>
      <c r="O5" s="741"/>
      <c r="P5" s="742"/>
      <c r="Q5" s="746" t="s">
        <v>376</v>
      </c>
      <c r="R5" s="747"/>
      <c r="S5" s="747"/>
      <c r="T5" s="747"/>
      <c r="U5" s="748"/>
      <c r="V5" s="746" t="s">
        <v>377</v>
      </c>
      <c r="W5" s="747"/>
      <c r="X5" s="747"/>
      <c r="Y5" s="747"/>
      <c r="Z5" s="748"/>
      <c r="AA5" s="746" t="s">
        <v>378</v>
      </c>
      <c r="AB5" s="747"/>
      <c r="AC5" s="747"/>
      <c r="AD5" s="747"/>
      <c r="AE5" s="747"/>
      <c r="AF5" s="752" t="s">
        <v>379</v>
      </c>
      <c r="AG5" s="747"/>
      <c r="AH5" s="747"/>
      <c r="AI5" s="747"/>
      <c r="AJ5" s="753"/>
      <c r="AK5" s="747" t="s">
        <v>380</v>
      </c>
      <c r="AL5" s="747"/>
      <c r="AM5" s="747"/>
      <c r="AN5" s="747"/>
      <c r="AO5" s="748"/>
      <c r="AP5" s="746" t="s">
        <v>381</v>
      </c>
      <c r="AQ5" s="747"/>
      <c r="AR5" s="747"/>
      <c r="AS5" s="747"/>
      <c r="AT5" s="748"/>
      <c r="AU5" s="746" t="s">
        <v>382</v>
      </c>
      <c r="AV5" s="747"/>
      <c r="AW5" s="747"/>
      <c r="AX5" s="747"/>
      <c r="AY5" s="753"/>
      <c r="AZ5" s="226"/>
      <c r="BA5" s="226"/>
      <c r="BB5" s="226"/>
      <c r="BC5" s="226"/>
      <c r="BD5" s="226"/>
      <c r="BE5" s="227"/>
      <c r="BF5" s="227"/>
      <c r="BG5" s="227"/>
      <c r="BH5" s="227"/>
      <c r="BI5" s="227"/>
      <c r="BJ5" s="227"/>
      <c r="BK5" s="227"/>
      <c r="BL5" s="227"/>
      <c r="BM5" s="227"/>
      <c r="BN5" s="227"/>
      <c r="BO5" s="227"/>
      <c r="BP5" s="227"/>
      <c r="BQ5" s="740" t="s">
        <v>383</v>
      </c>
      <c r="BR5" s="741"/>
      <c r="BS5" s="741"/>
      <c r="BT5" s="741"/>
      <c r="BU5" s="741"/>
      <c r="BV5" s="741"/>
      <c r="BW5" s="741"/>
      <c r="BX5" s="741"/>
      <c r="BY5" s="741"/>
      <c r="BZ5" s="741"/>
      <c r="CA5" s="741"/>
      <c r="CB5" s="741"/>
      <c r="CC5" s="741"/>
      <c r="CD5" s="741"/>
      <c r="CE5" s="741"/>
      <c r="CF5" s="741"/>
      <c r="CG5" s="742"/>
      <c r="CH5" s="746" t="s">
        <v>384</v>
      </c>
      <c r="CI5" s="747"/>
      <c r="CJ5" s="747"/>
      <c r="CK5" s="747"/>
      <c r="CL5" s="748"/>
      <c r="CM5" s="746" t="s">
        <v>385</v>
      </c>
      <c r="CN5" s="747"/>
      <c r="CO5" s="747"/>
      <c r="CP5" s="747"/>
      <c r="CQ5" s="748"/>
      <c r="CR5" s="746" t="s">
        <v>386</v>
      </c>
      <c r="CS5" s="747"/>
      <c r="CT5" s="747"/>
      <c r="CU5" s="747"/>
      <c r="CV5" s="748"/>
      <c r="CW5" s="746" t="s">
        <v>387</v>
      </c>
      <c r="CX5" s="747"/>
      <c r="CY5" s="747"/>
      <c r="CZ5" s="747"/>
      <c r="DA5" s="748"/>
      <c r="DB5" s="746" t="s">
        <v>388</v>
      </c>
      <c r="DC5" s="747"/>
      <c r="DD5" s="747"/>
      <c r="DE5" s="747"/>
      <c r="DF5" s="748"/>
      <c r="DG5" s="776" t="s">
        <v>389</v>
      </c>
      <c r="DH5" s="777"/>
      <c r="DI5" s="777"/>
      <c r="DJ5" s="777"/>
      <c r="DK5" s="778"/>
      <c r="DL5" s="776" t="s">
        <v>390</v>
      </c>
      <c r="DM5" s="777"/>
      <c r="DN5" s="777"/>
      <c r="DO5" s="777"/>
      <c r="DP5" s="778"/>
      <c r="DQ5" s="746" t="s">
        <v>391</v>
      </c>
      <c r="DR5" s="747"/>
      <c r="DS5" s="747"/>
      <c r="DT5" s="747"/>
      <c r="DU5" s="748"/>
      <c r="DV5" s="746" t="s">
        <v>382</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392</v>
      </c>
      <c r="C7" s="763"/>
      <c r="D7" s="763"/>
      <c r="E7" s="763"/>
      <c r="F7" s="763"/>
      <c r="G7" s="763"/>
      <c r="H7" s="763"/>
      <c r="I7" s="763"/>
      <c r="J7" s="763"/>
      <c r="K7" s="763"/>
      <c r="L7" s="763"/>
      <c r="M7" s="763"/>
      <c r="N7" s="763"/>
      <c r="O7" s="763"/>
      <c r="P7" s="764"/>
      <c r="Q7" s="765">
        <v>3238</v>
      </c>
      <c r="R7" s="766"/>
      <c r="S7" s="766"/>
      <c r="T7" s="766"/>
      <c r="U7" s="766"/>
      <c r="V7" s="766">
        <v>2975</v>
      </c>
      <c r="W7" s="766"/>
      <c r="X7" s="766"/>
      <c r="Y7" s="766"/>
      <c r="Z7" s="766"/>
      <c r="AA7" s="766">
        <v>263</v>
      </c>
      <c r="AB7" s="766"/>
      <c r="AC7" s="766"/>
      <c r="AD7" s="766"/>
      <c r="AE7" s="767"/>
      <c r="AF7" s="768">
        <v>223</v>
      </c>
      <c r="AG7" s="769"/>
      <c r="AH7" s="769"/>
      <c r="AI7" s="769"/>
      <c r="AJ7" s="770"/>
      <c r="AK7" s="771" t="s">
        <v>585</v>
      </c>
      <c r="AL7" s="772"/>
      <c r="AM7" s="772"/>
      <c r="AN7" s="772"/>
      <c r="AO7" s="772"/>
      <c r="AP7" s="772">
        <v>1679</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593</v>
      </c>
      <c r="BT7" s="760"/>
      <c r="BU7" s="760"/>
      <c r="BV7" s="760"/>
      <c r="BW7" s="760"/>
      <c r="BX7" s="760"/>
      <c r="BY7" s="760"/>
      <c r="BZ7" s="760"/>
      <c r="CA7" s="760"/>
      <c r="CB7" s="760"/>
      <c r="CC7" s="760"/>
      <c r="CD7" s="760"/>
      <c r="CE7" s="760"/>
      <c r="CF7" s="760"/>
      <c r="CG7" s="775"/>
      <c r="CH7" s="756">
        <v>16</v>
      </c>
      <c r="CI7" s="757"/>
      <c r="CJ7" s="757"/>
      <c r="CK7" s="757"/>
      <c r="CL7" s="758"/>
      <c r="CM7" s="756">
        <v>100</v>
      </c>
      <c r="CN7" s="757"/>
      <c r="CO7" s="757"/>
      <c r="CP7" s="757"/>
      <c r="CQ7" s="758"/>
      <c r="CR7" s="756">
        <v>32</v>
      </c>
      <c r="CS7" s="757"/>
      <c r="CT7" s="757"/>
      <c r="CU7" s="757"/>
      <c r="CV7" s="758"/>
      <c r="CW7" s="756" t="s">
        <v>522</v>
      </c>
      <c r="CX7" s="757"/>
      <c r="CY7" s="757"/>
      <c r="CZ7" s="757"/>
      <c r="DA7" s="758"/>
      <c r="DB7" s="756" t="s">
        <v>522</v>
      </c>
      <c r="DC7" s="757"/>
      <c r="DD7" s="757"/>
      <c r="DE7" s="757"/>
      <c r="DF7" s="758"/>
      <c r="DG7" s="756" t="s">
        <v>522</v>
      </c>
      <c r="DH7" s="757"/>
      <c r="DI7" s="757"/>
      <c r="DJ7" s="757"/>
      <c r="DK7" s="758"/>
      <c r="DL7" s="756" t="s">
        <v>522</v>
      </c>
      <c r="DM7" s="757"/>
      <c r="DN7" s="757"/>
      <c r="DO7" s="757"/>
      <c r="DP7" s="758"/>
      <c r="DQ7" s="756" t="s">
        <v>522</v>
      </c>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393</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394</v>
      </c>
      <c r="B23" s="802" t="s">
        <v>395</v>
      </c>
      <c r="C23" s="803"/>
      <c r="D23" s="803"/>
      <c r="E23" s="803"/>
      <c r="F23" s="803"/>
      <c r="G23" s="803"/>
      <c r="H23" s="803"/>
      <c r="I23" s="803"/>
      <c r="J23" s="803"/>
      <c r="K23" s="803"/>
      <c r="L23" s="803"/>
      <c r="M23" s="803"/>
      <c r="N23" s="803"/>
      <c r="O23" s="803"/>
      <c r="P23" s="804"/>
      <c r="Q23" s="805">
        <v>3238</v>
      </c>
      <c r="R23" s="806"/>
      <c r="S23" s="806"/>
      <c r="T23" s="806"/>
      <c r="U23" s="806"/>
      <c r="V23" s="806">
        <v>2975</v>
      </c>
      <c r="W23" s="806"/>
      <c r="X23" s="806"/>
      <c r="Y23" s="806"/>
      <c r="Z23" s="806"/>
      <c r="AA23" s="806">
        <v>263</v>
      </c>
      <c r="AB23" s="806"/>
      <c r="AC23" s="806"/>
      <c r="AD23" s="806"/>
      <c r="AE23" s="807"/>
      <c r="AF23" s="808">
        <v>223</v>
      </c>
      <c r="AG23" s="806"/>
      <c r="AH23" s="806"/>
      <c r="AI23" s="806"/>
      <c r="AJ23" s="809"/>
      <c r="AK23" s="810"/>
      <c r="AL23" s="811"/>
      <c r="AM23" s="811"/>
      <c r="AN23" s="811"/>
      <c r="AO23" s="811"/>
      <c r="AP23" s="806">
        <v>1679</v>
      </c>
      <c r="AQ23" s="806"/>
      <c r="AR23" s="806"/>
      <c r="AS23" s="806"/>
      <c r="AT23" s="806"/>
      <c r="AU23" s="822"/>
      <c r="AV23" s="822"/>
      <c r="AW23" s="822"/>
      <c r="AX23" s="822"/>
      <c r="AY23" s="823"/>
      <c r="AZ23" s="824" t="s">
        <v>396</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397</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398</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375</v>
      </c>
      <c r="B26" s="741"/>
      <c r="C26" s="741"/>
      <c r="D26" s="741"/>
      <c r="E26" s="741"/>
      <c r="F26" s="741"/>
      <c r="G26" s="741"/>
      <c r="H26" s="741"/>
      <c r="I26" s="741"/>
      <c r="J26" s="741"/>
      <c r="K26" s="741"/>
      <c r="L26" s="741"/>
      <c r="M26" s="741"/>
      <c r="N26" s="741"/>
      <c r="O26" s="741"/>
      <c r="P26" s="742"/>
      <c r="Q26" s="746" t="s">
        <v>399</v>
      </c>
      <c r="R26" s="747"/>
      <c r="S26" s="747"/>
      <c r="T26" s="747"/>
      <c r="U26" s="748"/>
      <c r="V26" s="746" t="s">
        <v>400</v>
      </c>
      <c r="W26" s="747"/>
      <c r="X26" s="747"/>
      <c r="Y26" s="747"/>
      <c r="Z26" s="748"/>
      <c r="AA26" s="746" t="s">
        <v>401</v>
      </c>
      <c r="AB26" s="747"/>
      <c r="AC26" s="747"/>
      <c r="AD26" s="747"/>
      <c r="AE26" s="747"/>
      <c r="AF26" s="827" t="s">
        <v>402</v>
      </c>
      <c r="AG26" s="828"/>
      <c r="AH26" s="828"/>
      <c r="AI26" s="828"/>
      <c r="AJ26" s="829"/>
      <c r="AK26" s="747" t="s">
        <v>403</v>
      </c>
      <c r="AL26" s="747"/>
      <c r="AM26" s="747"/>
      <c r="AN26" s="747"/>
      <c r="AO26" s="748"/>
      <c r="AP26" s="746" t="s">
        <v>404</v>
      </c>
      <c r="AQ26" s="747"/>
      <c r="AR26" s="747"/>
      <c r="AS26" s="747"/>
      <c r="AT26" s="748"/>
      <c r="AU26" s="746" t="s">
        <v>405</v>
      </c>
      <c r="AV26" s="747"/>
      <c r="AW26" s="747"/>
      <c r="AX26" s="747"/>
      <c r="AY26" s="748"/>
      <c r="AZ26" s="746" t="s">
        <v>406</v>
      </c>
      <c r="BA26" s="747"/>
      <c r="BB26" s="747"/>
      <c r="BC26" s="747"/>
      <c r="BD26" s="748"/>
      <c r="BE26" s="746" t="s">
        <v>382</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407</v>
      </c>
      <c r="C28" s="763"/>
      <c r="D28" s="763"/>
      <c r="E28" s="763"/>
      <c r="F28" s="763"/>
      <c r="G28" s="763"/>
      <c r="H28" s="763"/>
      <c r="I28" s="763"/>
      <c r="J28" s="763"/>
      <c r="K28" s="763"/>
      <c r="L28" s="763"/>
      <c r="M28" s="763"/>
      <c r="N28" s="763"/>
      <c r="O28" s="763"/>
      <c r="P28" s="764"/>
      <c r="Q28" s="835">
        <v>739</v>
      </c>
      <c r="R28" s="836"/>
      <c r="S28" s="836"/>
      <c r="T28" s="836"/>
      <c r="U28" s="836"/>
      <c r="V28" s="836">
        <v>708</v>
      </c>
      <c r="W28" s="836"/>
      <c r="X28" s="836"/>
      <c r="Y28" s="836"/>
      <c r="Z28" s="836"/>
      <c r="AA28" s="836">
        <v>31</v>
      </c>
      <c r="AB28" s="836"/>
      <c r="AC28" s="836"/>
      <c r="AD28" s="836"/>
      <c r="AE28" s="837"/>
      <c r="AF28" s="838">
        <v>31</v>
      </c>
      <c r="AG28" s="836"/>
      <c r="AH28" s="836"/>
      <c r="AI28" s="836"/>
      <c r="AJ28" s="839"/>
      <c r="AK28" s="840">
        <v>53</v>
      </c>
      <c r="AL28" s="841"/>
      <c r="AM28" s="841"/>
      <c r="AN28" s="841"/>
      <c r="AO28" s="841"/>
      <c r="AP28" s="841" t="s">
        <v>522</v>
      </c>
      <c r="AQ28" s="841"/>
      <c r="AR28" s="841"/>
      <c r="AS28" s="841"/>
      <c r="AT28" s="841"/>
      <c r="AU28" s="841" t="s">
        <v>522</v>
      </c>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408</v>
      </c>
      <c r="C29" s="794"/>
      <c r="D29" s="794"/>
      <c r="E29" s="794"/>
      <c r="F29" s="794"/>
      <c r="G29" s="794"/>
      <c r="H29" s="794"/>
      <c r="I29" s="794"/>
      <c r="J29" s="794"/>
      <c r="K29" s="794"/>
      <c r="L29" s="794"/>
      <c r="M29" s="794"/>
      <c r="N29" s="794"/>
      <c r="O29" s="794"/>
      <c r="P29" s="795"/>
      <c r="Q29" s="796">
        <v>672</v>
      </c>
      <c r="R29" s="797"/>
      <c r="S29" s="797"/>
      <c r="T29" s="797"/>
      <c r="U29" s="797"/>
      <c r="V29" s="797">
        <v>668</v>
      </c>
      <c r="W29" s="797"/>
      <c r="X29" s="797"/>
      <c r="Y29" s="797"/>
      <c r="Z29" s="797"/>
      <c r="AA29" s="797">
        <v>4</v>
      </c>
      <c r="AB29" s="797"/>
      <c r="AC29" s="797"/>
      <c r="AD29" s="797"/>
      <c r="AE29" s="798"/>
      <c r="AF29" s="799">
        <v>4</v>
      </c>
      <c r="AG29" s="800"/>
      <c r="AH29" s="800"/>
      <c r="AI29" s="800"/>
      <c r="AJ29" s="801"/>
      <c r="AK29" s="847">
        <v>119</v>
      </c>
      <c r="AL29" s="843"/>
      <c r="AM29" s="843"/>
      <c r="AN29" s="843"/>
      <c r="AO29" s="843"/>
      <c r="AP29" s="843" t="s">
        <v>522</v>
      </c>
      <c r="AQ29" s="843"/>
      <c r="AR29" s="843"/>
      <c r="AS29" s="843"/>
      <c r="AT29" s="843"/>
      <c r="AU29" s="843" t="s">
        <v>522</v>
      </c>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409</v>
      </c>
      <c r="C30" s="794"/>
      <c r="D30" s="794"/>
      <c r="E30" s="794"/>
      <c r="F30" s="794"/>
      <c r="G30" s="794"/>
      <c r="H30" s="794"/>
      <c r="I30" s="794"/>
      <c r="J30" s="794"/>
      <c r="K30" s="794"/>
      <c r="L30" s="794"/>
      <c r="M30" s="794"/>
      <c r="N30" s="794"/>
      <c r="O30" s="794"/>
      <c r="P30" s="795"/>
      <c r="Q30" s="796">
        <v>90</v>
      </c>
      <c r="R30" s="797"/>
      <c r="S30" s="797"/>
      <c r="T30" s="797"/>
      <c r="U30" s="797"/>
      <c r="V30" s="797">
        <v>90</v>
      </c>
      <c r="W30" s="797"/>
      <c r="X30" s="797"/>
      <c r="Y30" s="797"/>
      <c r="Z30" s="797"/>
      <c r="AA30" s="797">
        <v>0</v>
      </c>
      <c r="AB30" s="797"/>
      <c r="AC30" s="797"/>
      <c r="AD30" s="797"/>
      <c r="AE30" s="798"/>
      <c r="AF30" s="799">
        <v>0</v>
      </c>
      <c r="AG30" s="800"/>
      <c r="AH30" s="800"/>
      <c r="AI30" s="800"/>
      <c r="AJ30" s="801"/>
      <c r="AK30" s="847">
        <v>111</v>
      </c>
      <c r="AL30" s="843"/>
      <c r="AM30" s="843"/>
      <c r="AN30" s="843"/>
      <c r="AO30" s="843"/>
      <c r="AP30" s="843" t="s">
        <v>522</v>
      </c>
      <c r="AQ30" s="843"/>
      <c r="AR30" s="843"/>
      <c r="AS30" s="843"/>
      <c r="AT30" s="843"/>
      <c r="AU30" s="843" t="s">
        <v>522</v>
      </c>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410</v>
      </c>
      <c r="C31" s="794"/>
      <c r="D31" s="794"/>
      <c r="E31" s="794"/>
      <c r="F31" s="794"/>
      <c r="G31" s="794"/>
      <c r="H31" s="794"/>
      <c r="I31" s="794"/>
      <c r="J31" s="794"/>
      <c r="K31" s="794"/>
      <c r="L31" s="794"/>
      <c r="M31" s="794"/>
      <c r="N31" s="794"/>
      <c r="O31" s="794"/>
      <c r="P31" s="795"/>
      <c r="Q31" s="796">
        <v>229</v>
      </c>
      <c r="R31" s="797"/>
      <c r="S31" s="797"/>
      <c r="T31" s="797"/>
      <c r="U31" s="797"/>
      <c r="V31" s="797">
        <v>196</v>
      </c>
      <c r="W31" s="797"/>
      <c r="X31" s="797"/>
      <c r="Y31" s="797"/>
      <c r="Z31" s="797"/>
      <c r="AA31" s="797">
        <v>33</v>
      </c>
      <c r="AB31" s="797"/>
      <c r="AC31" s="797"/>
      <c r="AD31" s="797"/>
      <c r="AE31" s="798"/>
      <c r="AF31" s="799">
        <v>247</v>
      </c>
      <c r="AG31" s="800"/>
      <c r="AH31" s="800"/>
      <c r="AI31" s="800"/>
      <c r="AJ31" s="801"/>
      <c r="AK31" s="847">
        <v>25</v>
      </c>
      <c r="AL31" s="843"/>
      <c r="AM31" s="843"/>
      <c r="AN31" s="843"/>
      <c r="AO31" s="843"/>
      <c r="AP31" s="843">
        <v>203</v>
      </c>
      <c r="AQ31" s="843"/>
      <c r="AR31" s="843"/>
      <c r="AS31" s="843"/>
      <c r="AT31" s="843"/>
      <c r="AU31" s="843">
        <v>34</v>
      </c>
      <c r="AV31" s="843"/>
      <c r="AW31" s="843"/>
      <c r="AX31" s="843"/>
      <c r="AY31" s="843"/>
      <c r="AZ31" s="844" t="s">
        <v>522</v>
      </c>
      <c r="BA31" s="844"/>
      <c r="BB31" s="844"/>
      <c r="BC31" s="844"/>
      <c r="BD31" s="844"/>
      <c r="BE31" s="845" t="s">
        <v>411</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c r="C32" s="794"/>
      <c r="D32" s="794"/>
      <c r="E32" s="794"/>
      <c r="F32" s="794"/>
      <c r="G32" s="794"/>
      <c r="H32" s="794"/>
      <c r="I32" s="794"/>
      <c r="J32" s="794"/>
      <c r="K32" s="794"/>
      <c r="L32" s="794"/>
      <c r="M32" s="794"/>
      <c r="N32" s="794"/>
      <c r="O32" s="794"/>
      <c r="P32" s="795"/>
      <c r="Q32" s="796"/>
      <c r="R32" s="797"/>
      <c r="S32" s="797"/>
      <c r="T32" s="797"/>
      <c r="U32" s="797"/>
      <c r="V32" s="797"/>
      <c r="W32" s="797"/>
      <c r="X32" s="797"/>
      <c r="Y32" s="797"/>
      <c r="Z32" s="797"/>
      <c r="AA32" s="797"/>
      <c r="AB32" s="797"/>
      <c r="AC32" s="797"/>
      <c r="AD32" s="797"/>
      <c r="AE32" s="798"/>
      <c r="AF32" s="799"/>
      <c r="AG32" s="800"/>
      <c r="AH32" s="800"/>
      <c r="AI32" s="800"/>
      <c r="AJ32" s="801"/>
      <c r="AK32" s="847"/>
      <c r="AL32" s="843"/>
      <c r="AM32" s="843"/>
      <c r="AN32" s="843"/>
      <c r="AO32" s="843"/>
      <c r="AP32" s="843"/>
      <c r="AQ32" s="843"/>
      <c r="AR32" s="843"/>
      <c r="AS32" s="843"/>
      <c r="AT32" s="843"/>
      <c r="AU32" s="843"/>
      <c r="AV32" s="843"/>
      <c r="AW32" s="843"/>
      <c r="AX32" s="843"/>
      <c r="AY32" s="843"/>
      <c r="AZ32" s="844"/>
      <c r="BA32" s="844"/>
      <c r="BB32" s="844"/>
      <c r="BC32" s="844"/>
      <c r="BD32" s="844"/>
      <c r="BE32" s="845"/>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412</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394</v>
      </c>
      <c r="B63" s="802" t="s">
        <v>413</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282</v>
      </c>
      <c r="AG63" s="857"/>
      <c r="AH63" s="857"/>
      <c r="AI63" s="857"/>
      <c r="AJ63" s="858"/>
      <c r="AK63" s="859"/>
      <c r="AL63" s="854"/>
      <c r="AM63" s="854"/>
      <c r="AN63" s="854"/>
      <c r="AO63" s="854"/>
      <c r="AP63" s="857">
        <v>203</v>
      </c>
      <c r="AQ63" s="857"/>
      <c r="AR63" s="857"/>
      <c r="AS63" s="857"/>
      <c r="AT63" s="857"/>
      <c r="AU63" s="857">
        <v>34</v>
      </c>
      <c r="AV63" s="857"/>
      <c r="AW63" s="857"/>
      <c r="AX63" s="857"/>
      <c r="AY63" s="857"/>
      <c r="AZ63" s="861"/>
      <c r="BA63" s="861"/>
      <c r="BB63" s="861"/>
      <c r="BC63" s="861"/>
      <c r="BD63" s="861"/>
      <c r="BE63" s="862"/>
      <c r="BF63" s="862"/>
      <c r="BG63" s="862"/>
      <c r="BH63" s="862"/>
      <c r="BI63" s="863"/>
      <c r="BJ63" s="864" t="s">
        <v>414</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416</v>
      </c>
      <c r="B66" s="741"/>
      <c r="C66" s="741"/>
      <c r="D66" s="741"/>
      <c r="E66" s="741"/>
      <c r="F66" s="741"/>
      <c r="G66" s="741"/>
      <c r="H66" s="741"/>
      <c r="I66" s="741"/>
      <c r="J66" s="741"/>
      <c r="K66" s="741"/>
      <c r="L66" s="741"/>
      <c r="M66" s="741"/>
      <c r="N66" s="741"/>
      <c r="O66" s="741"/>
      <c r="P66" s="742"/>
      <c r="Q66" s="746" t="s">
        <v>417</v>
      </c>
      <c r="R66" s="747"/>
      <c r="S66" s="747"/>
      <c r="T66" s="747"/>
      <c r="U66" s="748"/>
      <c r="V66" s="746" t="s">
        <v>418</v>
      </c>
      <c r="W66" s="747"/>
      <c r="X66" s="747"/>
      <c r="Y66" s="747"/>
      <c r="Z66" s="748"/>
      <c r="AA66" s="746" t="s">
        <v>419</v>
      </c>
      <c r="AB66" s="747"/>
      <c r="AC66" s="747"/>
      <c r="AD66" s="747"/>
      <c r="AE66" s="748"/>
      <c r="AF66" s="867" t="s">
        <v>420</v>
      </c>
      <c r="AG66" s="828"/>
      <c r="AH66" s="828"/>
      <c r="AI66" s="828"/>
      <c r="AJ66" s="868"/>
      <c r="AK66" s="746" t="s">
        <v>421</v>
      </c>
      <c r="AL66" s="741"/>
      <c r="AM66" s="741"/>
      <c r="AN66" s="741"/>
      <c r="AO66" s="742"/>
      <c r="AP66" s="746" t="s">
        <v>422</v>
      </c>
      <c r="AQ66" s="747"/>
      <c r="AR66" s="747"/>
      <c r="AS66" s="747"/>
      <c r="AT66" s="748"/>
      <c r="AU66" s="746" t="s">
        <v>423</v>
      </c>
      <c r="AV66" s="747"/>
      <c r="AW66" s="747"/>
      <c r="AX66" s="747"/>
      <c r="AY66" s="748"/>
      <c r="AZ66" s="746" t="s">
        <v>382</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586</v>
      </c>
      <c r="C68" s="883"/>
      <c r="D68" s="883"/>
      <c r="E68" s="883"/>
      <c r="F68" s="883"/>
      <c r="G68" s="883"/>
      <c r="H68" s="883"/>
      <c r="I68" s="883"/>
      <c r="J68" s="883"/>
      <c r="K68" s="883"/>
      <c r="L68" s="883"/>
      <c r="M68" s="883"/>
      <c r="N68" s="883"/>
      <c r="O68" s="883"/>
      <c r="P68" s="884"/>
      <c r="Q68" s="885">
        <v>21460</v>
      </c>
      <c r="R68" s="879"/>
      <c r="S68" s="879"/>
      <c r="T68" s="879"/>
      <c r="U68" s="879"/>
      <c r="V68" s="879">
        <v>20757</v>
      </c>
      <c r="W68" s="879"/>
      <c r="X68" s="879"/>
      <c r="Y68" s="879"/>
      <c r="Z68" s="879"/>
      <c r="AA68" s="879">
        <v>704</v>
      </c>
      <c r="AB68" s="879"/>
      <c r="AC68" s="879"/>
      <c r="AD68" s="879"/>
      <c r="AE68" s="879"/>
      <c r="AF68" s="879">
        <v>704</v>
      </c>
      <c r="AG68" s="879"/>
      <c r="AH68" s="879"/>
      <c r="AI68" s="879"/>
      <c r="AJ68" s="879"/>
      <c r="AK68" s="879">
        <v>118</v>
      </c>
      <c r="AL68" s="879"/>
      <c r="AM68" s="879"/>
      <c r="AN68" s="879"/>
      <c r="AO68" s="879"/>
      <c r="AP68" s="879" t="s">
        <v>522</v>
      </c>
      <c r="AQ68" s="879"/>
      <c r="AR68" s="879"/>
      <c r="AS68" s="879"/>
      <c r="AT68" s="879"/>
      <c r="AU68" s="879" t="s">
        <v>522</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587</v>
      </c>
      <c r="C69" s="887"/>
      <c r="D69" s="887"/>
      <c r="E69" s="887"/>
      <c r="F69" s="887"/>
      <c r="G69" s="887"/>
      <c r="H69" s="887"/>
      <c r="I69" s="887"/>
      <c r="J69" s="887"/>
      <c r="K69" s="887"/>
      <c r="L69" s="887"/>
      <c r="M69" s="887"/>
      <c r="N69" s="887"/>
      <c r="O69" s="887"/>
      <c r="P69" s="888"/>
      <c r="Q69" s="889">
        <v>179</v>
      </c>
      <c r="R69" s="843"/>
      <c r="S69" s="843"/>
      <c r="T69" s="843"/>
      <c r="U69" s="843"/>
      <c r="V69" s="843">
        <v>133</v>
      </c>
      <c r="W69" s="843"/>
      <c r="X69" s="843"/>
      <c r="Y69" s="843"/>
      <c r="Z69" s="843"/>
      <c r="AA69" s="843">
        <v>47</v>
      </c>
      <c r="AB69" s="843"/>
      <c r="AC69" s="843"/>
      <c r="AD69" s="843"/>
      <c r="AE69" s="843"/>
      <c r="AF69" s="843">
        <v>47</v>
      </c>
      <c r="AG69" s="843"/>
      <c r="AH69" s="843"/>
      <c r="AI69" s="843"/>
      <c r="AJ69" s="843"/>
      <c r="AK69" s="843" t="s">
        <v>522</v>
      </c>
      <c r="AL69" s="843"/>
      <c r="AM69" s="843"/>
      <c r="AN69" s="843"/>
      <c r="AO69" s="843"/>
      <c r="AP69" s="843" t="s">
        <v>522</v>
      </c>
      <c r="AQ69" s="843"/>
      <c r="AR69" s="843"/>
      <c r="AS69" s="843"/>
      <c r="AT69" s="843"/>
      <c r="AU69" s="843" t="s">
        <v>522</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588</v>
      </c>
      <c r="C70" s="887"/>
      <c r="D70" s="887"/>
      <c r="E70" s="887"/>
      <c r="F70" s="887"/>
      <c r="G70" s="887"/>
      <c r="H70" s="887"/>
      <c r="I70" s="887"/>
      <c r="J70" s="887"/>
      <c r="K70" s="887"/>
      <c r="L70" s="887"/>
      <c r="M70" s="887"/>
      <c r="N70" s="887"/>
      <c r="O70" s="887"/>
      <c r="P70" s="888"/>
      <c r="Q70" s="889">
        <v>107</v>
      </c>
      <c r="R70" s="843"/>
      <c r="S70" s="843"/>
      <c r="T70" s="843"/>
      <c r="U70" s="843"/>
      <c r="V70" s="843">
        <v>106</v>
      </c>
      <c r="W70" s="843"/>
      <c r="X70" s="843"/>
      <c r="Y70" s="843"/>
      <c r="Z70" s="843"/>
      <c r="AA70" s="843">
        <v>1</v>
      </c>
      <c r="AB70" s="843"/>
      <c r="AC70" s="843"/>
      <c r="AD70" s="843"/>
      <c r="AE70" s="843"/>
      <c r="AF70" s="843">
        <v>1</v>
      </c>
      <c r="AG70" s="843"/>
      <c r="AH70" s="843"/>
      <c r="AI70" s="843"/>
      <c r="AJ70" s="843"/>
      <c r="AK70" s="843">
        <v>8</v>
      </c>
      <c r="AL70" s="843"/>
      <c r="AM70" s="843"/>
      <c r="AN70" s="843"/>
      <c r="AO70" s="843"/>
      <c r="AP70" s="843" t="s">
        <v>522</v>
      </c>
      <c r="AQ70" s="843"/>
      <c r="AR70" s="843"/>
      <c r="AS70" s="843"/>
      <c r="AT70" s="843"/>
      <c r="AU70" s="843" t="s">
        <v>522</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589</v>
      </c>
      <c r="C71" s="887"/>
      <c r="D71" s="887"/>
      <c r="E71" s="887"/>
      <c r="F71" s="887"/>
      <c r="G71" s="887"/>
      <c r="H71" s="887"/>
      <c r="I71" s="887"/>
      <c r="J71" s="887"/>
      <c r="K71" s="887"/>
      <c r="L71" s="887"/>
      <c r="M71" s="887"/>
      <c r="N71" s="887"/>
      <c r="O71" s="887"/>
      <c r="P71" s="888"/>
      <c r="Q71" s="889">
        <v>101</v>
      </c>
      <c r="R71" s="843"/>
      <c r="S71" s="843"/>
      <c r="T71" s="843"/>
      <c r="U71" s="843"/>
      <c r="V71" s="843">
        <v>61</v>
      </c>
      <c r="W71" s="843"/>
      <c r="X71" s="843"/>
      <c r="Y71" s="843"/>
      <c r="Z71" s="843"/>
      <c r="AA71" s="843">
        <v>40</v>
      </c>
      <c r="AB71" s="843"/>
      <c r="AC71" s="843"/>
      <c r="AD71" s="843"/>
      <c r="AE71" s="843"/>
      <c r="AF71" s="843">
        <v>40</v>
      </c>
      <c r="AG71" s="843"/>
      <c r="AH71" s="843"/>
      <c r="AI71" s="843"/>
      <c r="AJ71" s="843"/>
      <c r="AK71" s="843" t="s">
        <v>522</v>
      </c>
      <c r="AL71" s="843"/>
      <c r="AM71" s="843"/>
      <c r="AN71" s="843"/>
      <c r="AO71" s="843"/>
      <c r="AP71" s="843" t="s">
        <v>522</v>
      </c>
      <c r="AQ71" s="843"/>
      <c r="AR71" s="843"/>
      <c r="AS71" s="843"/>
      <c r="AT71" s="843"/>
      <c r="AU71" s="843" t="s">
        <v>522</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590</v>
      </c>
      <c r="C72" s="887"/>
      <c r="D72" s="887"/>
      <c r="E72" s="887"/>
      <c r="F72" s="887"/>
      <c r="G72" s="887"/>
      <c r="H72" s="887"/>
      <c r="I72" s="887"/>
      <c r="J72" s="887"/>
      <c r="K72" s="887"/>
      <c r="L72" s="887"/>
      <c r="M72" s="887"/>
      <c r="N72" s="887"/>
      <c r="O72" s="887"/>
      <c r="P72" s="888"/>
      <c r="Q72" s="889">
        <v>4864</v>
      </c>
      <c r="R72" s="843"/>
      <c r="S72" s="843"/>
      <c r="T72" s="843"/>
      <c r="U72" s="843"/>
      <c r="V72" s="843">
        <v>4582</v>
      </c>
      <c r="W72" s="843"/>
      <c r="X72" s="843"/>
      <c r="Y72" s="843"/>
      <c r="Z72" s="843"/>
      <c r="AA72" s="843">
        <v>281</v>
      </c>
      <c r="AB72" s="843"/>
      <c r="AC72" s="843"/>
      <c r="AD72" s="843"/>
      <c r="AE72" s="843"/>
      <c r="AF72" s="843">
        <v>281</v>
      </c>
      <c r="AG72" s="843"/>
      <c r="AH72" s="843"/>
      <c r="AI72" s="843"/>
      <c r="AJ72" s="843"/>
      <c r="AK72" s="843" t="s">
        <v>522</v>
      </c>
      <c r="AL72" s="843"/>
      <c r="AM72" s="843"/>
      <c r="AN72" s="843"/>
      <c r="AO72" s="843"/>
      <c r="AP72" s="843">
        <v>892</v>
      </c>
      <c r="AQ72" s="843"/>
      <c r="AR72" s="843"/>
      <c r="AS72" s="843"/>
      <c r="AT72" s="843"/>
      <c r="AU72" s="843">
        <v>32</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591</v>
      </c>
      <c r="C73" s="887"/>
      <c r="D73" s="887"/>
      <c r="E73" s="887"/>
      <c r="F73" s="887"/>
      <c r="G73" s="887"/>
      <c r="H73" s="887"/>
      <c r="I73" s="887"/>
      <c r="J73" s="887"/>
      <c r="K73" s="887"/>
      <c r="L73" s="887"/>
      <c r="M73" s="887"/>
      <c r="N73" s="887"/>
      <c r="O73" s="887"/>
      <c r="P73" s="888"/>
      <c r="Q73" s="889">
        <v>2423</v>
      </c>
      <c r="R73" s="843"/>
      <c r="S73" s="843"/>
      <c r="T73" s="843"/>
      <c r="U73" s="843"/>
      <c r="V73" s="843">
        <v>2308</v>
      </c>
      <c r="W73" s="843"/>
      <c r="X73" s="843"/>
      <c r="Y73" s="843"/>
      <c r="Z73" s="843"/>
      <c r="AA73" s="843">
        <v>115</v>
      </c>
      <c r="AB73" s="843"/>
      <c r="AC73" s="843"/>
      <c r="AD73" s="843"/>
      <c r="AE73" s="843"/>
      <c r="AF73" s="843">
        <v>115</v>
      </c>
      <c r="AG73" s="843"/>
      <c r="AH73" s="843"/>
      <c r="AI73" s="843"/>
      <c r="AJ73" s="843"/>
      <c r="AK73" s="843">
        <v>130</v>
      </c>
      <c r="AL73" s="843"/>
      <c r="AM73" s="843"/>
      <c r="AN73" s="843"/>
      <c r="AO73" s="843"/>
      <c r="AP73" s="843" t="s">
        <v>522</v>
      </c>
      <c r="AQ73" s="843"/>
      <c r="AR73" s="843"/>
      <c r="AS73" s="843"/>
      <c r="AT73" s="843"/>
      <c r="AU73" s="843" t="s">
        <v>522</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592</v>
      </c>
      <c r="C74" s="887"/>
      <c r="D74" s="887"/>
      <c r="E74" s="887"/>
      <c r="F74" s="887"/>
      <c r="G74" s="887"/>
      <c r="H74" s="887"/>
      <c r="I74" s="887"/>
      <c r="J74" s="887"/>
      <c r="K74" s="887"/>
      <c r="L74" s="887"/>
      <c r="M74" s="887"/>
      <c r="N74" s="887"/>
      <c r="O74" s="887"/>
      <c r="P74" s="888"/>
      <c r="Q74" s="889">
        <v>719774</v>
      </c>
      <c r="R74" s="843"/>
      <c r="S74" s="843"/>
      <c r="T74" s="843"/>
      <c r="U74" s="843"/>
      <c r="V74" s="843">
        <v>711648</v>
      </c>
      <c r="W74" s="843"/>
      <c r="X74" s="843"/>
      <c r="Y74" s="843"/>
      <c r="Z74" s="843"/>
      <c r="AA74" s="843">
        <v>8126</v>
      </c>
      <c r="AB74" s="843"/>
      <c r="AC74" s="843"/>
      <c r="AD74" s="843"/>
      <c r="AE74" s="843"/>
      <c r="AF74" s="843">
        <v>8126</v>
      </c>
      <c r="AG74" s="843"/>
      <c r="AH74" s="843"/>
      <c r="AI74" s="843"/>
      <c r="AJ74" s="843"/>
      <c r="AK74" s="843">
        <v>4022</v>
      </c>
      <c r="AL74" s="843"/>
      <c r="AM74" s="843"/>
      <c r="AN74" s="843"/>
      <c r="AO74" s="843"/>
      <c r="AP74" s="843" t="s">
        <v>522</v>
      </c>
      <c r="AQ74" s="843"/>
      <c r="AR74" s="843"/>
      <c r="AS74" s="843"/>
      <c r="AT74" s="843"/>
      <c r="AU74" s="843" t="s">
        <v>522</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394</v>
      </c>
      <c r="B88" s="802" t="s">
        <v>424</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9314</v>
      </c>
      <c r="AG88" s="857"/>
      <c r="AH88" s="857"/>
      <c r="AI88" s="857"/>
      <c r="AJ88" s="857"/>
      <c r="AK88" s="854"/>
      <c r="AL88" s="854"/>
      <c r="AM88" s="854"/>
      <c r="AN88" s="854"/>
      <c r="AO88" s="854"/>
      <c r="AP88" s="857">
        <v>892</v>
      </c>
      <c r="AQ88" s="857"/>
      <c r="AR88" s="857"/>
      <c r="AS88" s="857"/>
      <c r="AT88" s="857"/>
      <c r="AU88" s="857">
        <v>32</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802" t="s">
        <v>425</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32</v>
      </c>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426</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427</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430</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431</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432</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433</v>
      </c>
      <c r="AB109" s="906"/>
      <c r="AC109" s="906"/>
      <c r="AD109" s="906"/>
      <c r="AE109" s="907"/>
      <c r="AF109" s="905" t="s">
        <v>434</v>
      </c>
      <c r="AG109" s="906"/>
      <c r="AH109" s="906"/>
      <c r="AI109" s="906"/>
      <c r="AJ109" s="907"/>
      <c r="AK109" s="905" t="s">
        <v>312</v>
      </c>
      <c r="AL109" s="906"/>
      <c r="AM109" s="906"/>
      <c r="AN109" s="906"/>
      <c r="AO109" s="907"/>
      <c r="AP109" s="905" t="s">
        <v>435</v>
      </c>
      <c r="AQ109" s="906"/>
      <c r="AR109" s="906"/>
      <c r="AS109" s="906"/>
      <c r="AT109" s="908"/>
      <c r="AU109" s="925" t="s">
        <v>432</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433</v>
      </c>
      <c r="BR109" s="906"/>
      <c r="BS109" s="906"/>
      <c r="BT109" s="906"/>
      <c r="BU109" s="907"/>
      <c r="BV109" s="905" t="s">
        <v>434</v>
      </c>
      <c r="BW109" s="906"/>
      <c r="BX109" s="906"/>
      <c r="BY109" s="906"/>
      <c r="BZ109" s="907"/>
      <c r="CA109" s="905" t="s">
        <v>312</v>
      </c>
      <c r="CB109" s="906"/>
      <c r="CC109" s="906"/>
      <c r="CD109" s="906"/>
      <c r="CE109" s="907"/>
      <c r="CF109" s="926" t="s">
        <v>435</v>
      </c>
      <c r="CG109" s="926"/>
      <c r="CH109" s="926"/>
      <c r="CI109" s="926"/>
      <c r="CJ109" s="926"/>
      <c r="CK109" s="905" t="s">
        <v>436</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433</v>
      </c>
      <c r="DH109" s="906"/>
      <c r="DI109" s="906"/>
      <c r="DJ109" s="906"/>
      <c r="DK109" s="907"/>
      <c r="DL109" s="905" t="s">
        <v>434</v>
      </c>
      <c r="DM109" s="906"/>
      <c r="DN109" s="906"/>
      <c r="DO109" s="906"/>
      <c r="DP109" s="907"/>
      <c r="DQ109" s="905" t="s">
        <v>312</v>
      </c>
      <c r="DR109" s="906"/>
      <c r="DS109" s="906"/>
      <c r="DT109" s="906"/>
      <c r="DU109" s="907"/>
      <c r="DV109" s="905" t="s">
        <v>435</v>
      </c>
      <c r="DW109" s="906"/>
      <c r="DX109" s="906"/>
      <c r="DY109" s="906"/>
      <c r="DZ109" s="908"/>
    </row>
    <row r="110" spans="1:131" s="224" customFormat="1" ht="26.25" customHeight="1" x14ac:dyDescent="0.2">
      <c r="A110" s="909" t="s">
        <v>437</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233004</v>
      </c>
      <c r="AB110" s="913"/>
      <c r="AC110" s="913"/>
      <c r="AD110" s="913"/>
      <c r="AE110" s="914"/>
      <c r="AF110" s="915">
        <v>224115</v>
      </c>
      <c r="AG110" s="913"/>
      <c r="AH110" s="913"/>
      <c r="AI110" s="913"/>
      <c r="AJ110" s="914"/>
      <c r="AK110" s="915">
        <v>212564</v>
      </c>
      <c r="AL110" s="913"/>
      <c r="AM110" s="913"/>
      <c r="AN110" s="913"/>
      <c r="AO110" s="914"/>
      <c r="AP110" s="916">
        <v>10.9</v>
      </c>
      <c r="AQ110" s="917"/>
      <c r="AR110" s="917"/>
      <c r="AS110" s="917"/>
      <c r="AT110" s="918"/>
      <c r="AU110" s="919" t="s">
        <v>75</v>
      </c>
      <c r="AV110" s="920"/>
      <c r="AW110" s="920"/>
      <c r="AX110" s="920"/>
      <c r="AY110" s="920"/>
      <c r="AZ110" s="942" t="s">
        <v>438</v>
      </c>
      <c r="BA110" s="910"/>
      <c r="BB110" s="910"/>
      <c r="BC110" s="910"/>
      <c r="BD110" s="910"/>
      <c r="BE110" s="910"/>
      <c r="BF110" s="910"/>
      <c r="BG110" s="910"/>
      <c r="BH110" s="910"/>
      <c r="BI110" s="910"/>
      <c r="BJ110" s="910"/>
      <c r="BK110" s="910"/>
      <c r="BL110" s="910"/>
      <c r="BM110" s="910"/>
      <c r="BN110" s="910"/>
      <c r="BO110" s="910"/>
      <c r="BP110" s="911"/>
      <c r="BQ110" s="943">
        <v>1961891</v>
      </c>
      <c r="BR110" s="944"/>
      <c r="BS110" s="944"/>
      <c r="BT110" s="944"/>
      <c r="BU110" s="944"/>
      <c r="BV110" s="944">
        <v>1852979</v>
      </c>
      <c r="BW110" s="944"/>
      <c r="BX110" s="944"/>
      <c r="BY110" s="944"/>
      <c r="BZ110" s="944"/>
      <c r="CA110" s="944">
        <v>1678566</v>
      </c>
      <c r="CB110" s="944"/>
      <c r="CC110" s="944"/>
      <c r="CD110" s="944"/>
      <c r="CE110" s="944"/>
      <c r="CF110" s="957">
        <v>86.3</v>
      </c>
      <c r="CG110" s="958"/>
      <c r="CH110" s="958"/>
      <c r="CI110" s="958"/>
      <c r="CJ110" s="958"/>
      <c r="CK110" s="959" t="s">
        <v>439</v>
      </c>
      <c r="CL110" s="960"/>
      <c r="CM110" s="942" t="s">
        <v>440</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441</v>
      </c>
      <c r="DH110" s="944"/>
      <c r="DI110" s="944"/>
      <c r="DJ110" s="944"/>
      <c r="DK110" s="944"/>
      <c r="DL110" s="944" t="s">
        <v>441</v>
      </c>
      <c r="DM110" s="944"/>
      <c r="DN110" s="944"/>
      <c r="DO110" s="944"/>
      <c r="DP110" s="944"/>
      <c r="DQ110" s="944" t="s">
        <v>441</v>
      </c>
      <c r="DR110" s="944"/>
      <c r="DS110" s="944"/>
      <c r="DT110" s="944"/>
      <c r="DU110" s="944"/>
      <c r="DV110" s="945" t="s">
        <v>131</v>
      </c>
      <c r="DW110" s="945"/>
      <c r="DX110" s="945"/>
      <c r="DY110" s="945"/>
      <c r="DZ110" s="946"/>
    </row>
    <row r="111" spans="1:131" s="224" customFormat="1" ht="26.25" customHeight="1" x14ac:dyDescent="0.2">
      <c r="A111" s="947" t="s">
        <v>442</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441</v>
      </c>
      <c r="AB111" s="951"/>
      <c r="AC111" s="951"/>
      <c r="AD111" s="951"/>
      <c r="AE111" s="952"/>
      <c r="AF111" s="953" t="s">
        <v>441</v>
      </c>
      <c r="AG111" s="951"/>
      <c r="AH111" s="951"/>
      <c r="AI111" s="951"/>
      <c r="AJ111" s="952"/>
      <c r="AK111" s="953" t="s">
        <v>441</v>
      </c>
      <c r="AL111" s="951"/>
      <c r="AM111" s="951"/>
      <c r="AN111" s="951"/>
      <c r="AO111" s="952"/>
      <c r="AP111" s="954" t="s">
        <v>441</v>
      </c>
      <c r="AQ111" s="955"/>
      <c r="AR111" s="955"/>
      <c r="AS111" s="955"/>
      <c r="AT111" s="956"/>
      <c r="AU111" s="921"/>
      <c r="AV111" s="922"/>
      <c r="AW111" s="922"/>
      <c r="AX111" s="922"/>
      <c r="AY111" s="922"/>
      <c r="AZ111" s="935" t="s">
        <v>443</v>
      </c>
      <c r="BA111" s="936"/>
      <c r="BB111" s="936"/>
      <c r="BC111" s="936"/>
      <c r="BD111" s="936"/>
      <c r="BE111" s="936"/>
      <c r="BF111" s="936"/>
      <c r="BG111" s="936"/>
      <c r="BH111" s="936"/>
      <c r="BI111" s="936"/>
      <c r="BJ111" s="936"/>
      <c r="BK111" s="936"/>
      <c r="BL111" s="936"/>
      <c r="BM111" s="936"/>
      <c r="BN111" s="936"/>
      <c r="BO111" s="936"/>
      <c r="BP111" s="937"/>
      <c r="BQ111" s="938" t="s">
        <v>444</v>
      </c>
      <c r="BR111" s="939"/>
      <c r="BS111" s="939"/>
      <c r="BT111" s="939"/>
      <c r="BU111" s="939"/>
      <c r="BV111" s="939" t="s">
        <v>445</v>
      </c>
      <c r="BW111" s="939"/>
      <c r="BX111" s="939"/>
      <c r="BY111" s="939"/>
      <c r="BZ111" s="939"/>
      <c r="CA111" s="939" t="s">
        <v>444</v>
      </c>
      <c r="CB111" s="939"/>
      <c r="CC111" s="939"/>
      <c r="CD111" s="939"/>
      <c r="CE111" s="939"/>
      <c r="CF111" s="933" t="s">
        <v>131</v>
      </c>
      <c r="CG111" s="934"/>
      <c r="CH111" s="934"/>
      <c r="CI111" s="934"/>
      <c r="CJ111" s="934"/>
      <c r="CK111" s="961"/>
      <c r="CL111" s="962"/>
      <c r="CM111" s="935" t="s">
        <v>446</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441</v>
      </c>
      <c r="DH111" s="939"/>
      <c r="DI111" s="939"/>
      <c r="DJ111" s="939"/>
      <c r="DK111" s="939"/>
      <c r="DL111" s="939" t="s">
        <v>441</v>
      </c>
      <c r="DM111" s="939"/>
      <c r="DN111" s="939"/>
      <c r="DO111" s="939"/>
      <c r="DP111" s="939"/>
      <c r="DQ111" s="939" t="s">
        <v>441</v>
      </c>
      <c r="DR111" s="939"/>
      <c r="DS111" s="939"/>
      <c r="DT111" s="939"/>
      <c r="DU111" s="939"/>
      <c r="DV111" s="940" t="s">
        <v>447</v>
      </c>
      <c r="DW111" s="940"/>
      <c r="DX111" s="940"/>
      <c r="DY111" s="940"/>
      <c r="DZ111" s="941"/>
    </row>
    <row r="112" spans="1:131" s="224" customFormat="1" ht="26.25" customHeight="1" x14ac:dyDescent="0.2">
      <c r="A112" s="965" t="s">
        <v>448</v>
      </c>
      <c r="B112" s="966"/>
      <c r="C112" s="936" t="s">
        <v>449</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445</v>
      </c>
      <c r="AB112" s="972"/>
      <c r="AC112" s="972"/>
      <c r="AD112" s="972"/>
      <c r="AE112" s="973"/>
      <c r="AF112" s="974" t="s">
        <v>447</v>
      </c>
      <c r="AG112" s="972"/>
      <c r="AH112" s="972"/>
      <c r="AI112" s="972"/>
      <c r="AJ112" s="973"/>
      <c r="AK112" s="974" t="s">
        <v>131</v>
      </c>
      <c r="AL112" s="972"/>
      <c r="AM112" s="972"/>
      <c r="AN112" s="972"/>
      <c r="AO112" s="973"/>
      <c r="AP112" s="975" t="s">
        <v>445</v>
      </c>
      <c r="AQ112" s="976"/>
      <c r="AR112" s="976"/>
      <c r="AS112" s="976"/>
      <c r="AT112" s="977"/>
      <c r="AU112" s="921"/>
      <c r="AV112" s="922"/>
      <c r="AW112" s="922"/>
      <c r="AX112" s="922"/>
      <c r="AY112" s="922"/>
      <c r="AZ112" s="935" t="s">
        <v>450</v>
      </c>
      <c r="BA112" s="936"/>
      <c r="BB112" s="936"/>
      <c r="BC112" s="936"/>
      <c r="BD112" s="936"/>
      <c r="BE112" s="936"/>
      <c r="BF112" s="936"/>
      <c r="BG112" s="936"/>
      <c r="BH112" s="936"/>
      <c r="BI112" s="936"/>
      <c r="BJ112" s="936"/>
      <c r="BK112" s="936"/>
      <c r="BL112" s="936"/>
      <c r="BM112" s="936"/>
      <c r="BN112" s="936"/>
      <c r="BO112" s="936"/>
      <c r="BP112" s="937"/>
      <c r="BQ112" s="938">
        <v>50248</v>
      </c>
      <c r="BR112" s="939"/>
      <c r="BS112" s="939"/>
      <c r="BT112" s="939"/>
      <c r="BU112" s="939"/>
      <c r="BV112" s="939">
        <v>46105</v>
      </c>
      <c r="BW112" s="939"/>
      <c r="BX112" s="939"/>
      <c r="BY112" s="939"/>
      <c r="BZ112" s="939"/>
      <c r="CA112" s="939">
        <v>33542</v>
      </c>
      <c r="CB112" s="939"/>
      <c r="CC112" s="939"/>
      <c r="CD112" s="939"/>
      <c r="CE112" s="939"/>
      <c r="CF112" s="933">
        <v>1.7</v>
      </c>
      <c r="CG112" s="934"/>
      <c r="CH112" s="934"/>
      <c r="CI112" s="934"/>
      <c r="CJ112" s="934"/>
      <c r="CK112" s="961"/>
      <c r="CL112" s="962"/>
      <c r="CM112" s="935" t="s">
        <v>451</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445</v>
      </c>
      <c r="DH112" s="939"/>
      <c r="DI112" s="939"/>
      <c r="DJ112" s="939"/>
      <c r="DK112" s="939"/>
      <c r="DL112" s="939" t="s">
        <v>452</v>
      </c>
      <c r="DM112" s="939"/>
      <c r="DN112" s="939"/>
      <c r="DO112" s="939"/>
      <c r="DP112" s="939"/>
      <c r="DQ112" s="939" t="s">
        <v>445</v>
      </c>
      <c r="DR112" s="939"/>
      <c r="DS112" s="939"/>
      <c r="DT112" s="939"/>
      <c r="DU112" s="939"/>
      <c r="DV112" s="940" t="s">
        <v>447</v>
      </c>
      <c r="DW112" s="940"/>
      <c r="DX112" s="940"/>
      <c r="DY112" s="940"/>
      <c r="DZ112" s="941"/>
    </row>
    <row r="113" spans="1:130" s="224" customFormat="1" ht="26.25" customHeight="1" x14ac:dyDescent="0.2">
      <c r="A113" s="967"/>
      <c r="B113" s="968"/>
      <c r="C113" s="936" t="s">
        <v>453</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8346</v>
      </c>
      <c r="AB113" s="951"/>
      <c r="AC113" s="951"/>
      <c r="AD113" s="951"/>
      <c r="AE113" s="952"/>
      <c r="AF113" s="953">
        <v>8920</v>
      </c>
      <c r="AG113" s="951"/>
      <c r="AH113" s="951"/>
      <c r="AI113" s="951"/>
      <c r="AJ113" s="952"/>
      <c r="AK113" s="953">
        <v>8468</v>
      </c>
      <c r="AL113" s="951"/>
      <c r="AM113" s="951"/>
      <c r="AN113" s="951"/>
      <c r="AO113" s="952"/>
      <c r="AP113" s="954">
        <v>0.4</v>
      </c>
      <c r="AQ113" s="955"/>
      <c r="AR113" s="955"/>
      <c r="AS113" s="955"/>
      <c r="AT113" s="956"/>
      <c r="AU113" s="921"/>
      <c r="AV113" s="922"/>
      <c r="AW113" s="922"/>
      <c r="AX113" s="922"/>
      <c r="AY113" s="922"/>
      <c r="AZ113" s="935" t="s">
        <v>454</v>
      </c>
      <c r="BA113" s="936"/>
      <c r="BB113" s="936"/>
      <c r="BC113" s="936"/>
      <c r="BD113" s="936"/>
      <c r="BE113" s="936"/>
      <c r="BF113" s="936"/>
      <c r="BG113" s="936"/>
      <c r="BH113" s="936"/>
      <c r="BI113" s="936"/>
      <c r="BJ113" s="936"/>
      <c r="BK113" s="936"/>
      <c r="BL113" s="936"/>
      <c r="BM113" s="936"/>
      <c r="BN113" s="936"/>
      <c r="BO113" s="936"/>
      <c r="BP113" s="937"/>
      <c r="BQ113" s="938">
        <v>67278</v>
      </c>
      <c r="BR113" s="939"/>
      <c r="BS113" s="939"/>
      <c r="BT113" s="939"/>
      <c r="BU113" s="939"/>
      <c r="BV113" s="939">
        <v>49693</v>
      </c>
      <c r="BW113" s="939"/>
      <c r="BX113" s="939"/>
      <c r="BY113" s="939"/>
      <c r="BZ113" s="939"/>
      <c r="CA113" s="939">
        <v>32269</v>
      </c>
      <c r="CB113" s="939"/>
      <c r="CC113" s="939"/>
      <c r="CD113" s="939"/>
      <c r="CE113" s="939"/>
      <c r="CF113" s="933">
        <v>1.7</v>
      </c>
      <c r="CG113" s="934"/>
      <c r="CH113" s="934"/>
      <c r="CI113" s="934"/>
      <c r="CJ113" s="934"/>
      <c r="CK113" s="961"/>
      <c r="CL113" s="962"/>
      <c r="CM113" s="935" t="s">
        <v>455</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445</v>
      </c>
      <c r="DH113" s="972"/>
      <c r="DI113" s="972"/>
      <c r="DJ113" s="972"/>
      <c r="DK113" s="973"/>
      <c r="DL113" s="974" t="s">
        <v>447</v>
      </c>
      <c r="DM113" s="972"/>
      <c r="DN113" s="972"/>
      <c r="DO113" s="972"/>
      <c r="DP113" s="973"/>
      <c r="DQ113" s="974" t="s">
        <v>444</v>
      </c>
      <c r="DR113" s="972"/>
      <c r="DS113" s="972"/>
      <c r="DT113" s="972"/>
      <c r="DU113" s="973"/>
      <c r="DV113" s="975" t="s">
        <v>131</v>
      </c>
      <c r="DW113" s="976"/>
      <c r="DX113" s="976"/>
      <c r="DY113" s="976"/>
      <c r="DZ113" s="977"/>
    </row>
    <row r="114" spans="1:130" s="224" customFormat="1" ht="26.25" customHeight="1" x14ac:dyDescent="0.2">
      <c r="A114" s="967"/>
      <c r="B114" s="968"/>
      <c r="C114" s="936" t="s">
        <v>456</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33096</v>
      </c>
      <c r="AB114" s="972"/>
      <c r="AC114" s="972"/>
      <c r="AD114" s="972"/>
      <c r="AE114" s="973"/>
      <c r="AF114" s="974">
        <v>17751</v>
      </c>
      <c r="AG114" s="972"/>
      <c r="AH114" s="972"/>
      <c r="AI114" s="972"/>
      <c r="AJ114" s="973"/>
      <c r="AK114" s="974">
        <v>17752</v>
      </c>
      <c r="AL114" s="972"/>
      <c r="AM114" s="972"/>
      <c r="AN114" s="972"/>
      <c r="AO114" s="973"/>
      <c r="AP114" s="975">
        <v>0.9</v>
      </c>
      <c r="AQ114" s="976"/>
      <c r="AR114" s="976"/>
      <c r="AS114" s="976"/>
      <c r="AT114" s="977"/>
      <c r="AU114" s="921"/>
      <c r="AV114" s="922"/>
      <c r="AW114" s="922"/>
      <c r="AX114" s="922"/>
      <c r="AY114" s="922"/>
      <c r="AZ114" s="935" t="s">
        <v>457</v>
      </c>
      <c r="BA114" s="936"/>
      <c r="BB114" s="936"/>
      <c r="BC114" s="936"/>
      <c r="BD114" s="936"/>
      <c r="BE114" s="936"/>
      <c r="BF114" s="936"/>
      <c r="BG114" s="936"/>
      <c r="BH114" s="936"/>
      <c r="BI114" s="936"/>
      <c r="BJ114" s="936"/>
      <c r="BK114" s="936"/>
      <c r="BL114" s="936"/>
      <c r="BM114" s="936"/>
      <c r="BN114" s="936"/>
      <c r="BO114" s="936"/>
      <c r="BP114" s="937"/>
      <c r="BQ114" s="938">
        <v>661355</v>
      </c>
      <c r="BR114" s="939"/>
      <c r="BS114" s="939"/>
      <c r="BT114" s="939"/>
      <c r="BU114" s="939"/>
      <c r="BV114" s="939">
        <v>607626</v>
      </c>
      <c r="BW114" s="939"/>
      <c r="BX114" s="939"/>
      <c r="BY114" s="939"/>
      <c r="BZ114" s="939"/>
      <c r="CA114" s="939">
        <v>634178</v>
      </c>
      <c r="CB114" s="939"/>
      <c r="CC114" s="939"/>
      <c r="CD114" s="939"/>
      <c r="CE114" s="939"/>
      <c r="CF114" s="933">
        <v>32.6</v>
      </c>
      <c r="CG114" s="934"/>
      <c r="CH114" s="934"/>
      <c r="CI114" s="934"/>
      <c r="CJ114" s="934"/>
      <c r="CK114" s="961"/>
      <c r="CL114" s="962"/>
      <c r="CM114" s="935" t="s">
        <v>458</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445</v>
      </c>
      <c r="DH114" s="972"/>
      <c r="DI114" s="972"/>
      <c r="DJ114" s="972"/>
      <c r="DK114" s="973"/>
      <c r="DL114" s="974" t="s">
        <v>445</v>
      </c>
      <c r="DM114" s="972"/>
      <c r="DN114" s="972"/>
      <c r="DO114" s="972"/>
      <c r="DP114" s="973"/>
      <c r="DQ114" s="974" t="s">
        <v>445</v>
      </c>
      <c r="DR114" s="972"/>
      <c r="DS114" s="972"/>
      <c r="DT114" s="972"/>
      <c r="DU114" s="973"/>
      <c r="DV114" s="975" t="s">
        <v>444</v>
      </c>
      <c r="DW114" s="976"/>
      <c r="DX114" s="976"/>
      <c r="DY114" s="976"/>
      <c r="DZ114" s="977"/>
    </row>
    <row r="115" spans="1:130" s="224" customFormat="1" ht="26.25" customHeight="1" x14ac:dyDescent="0.2">
      <c r="A115" s="967"/>
      <c r="B115" s="968"/>
      <c r="C115" s="936" t="s">
        <v>459</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444</v>
      </c>
      <c r="AB115" s="951"/>
      <c r="AC115" s="951"/>
      <c r="AD115" s="951"/>
      <c r="AE115" s="952"/>
      <c r="AF115" s="953" t="s">
        <v>131</v>
      </c>
      <c r="AG115" s="951"/>
      <c r="AH115" s="951"/>
      <c r="AI115" s="951"/>
      <c r="AJ115" s="952"/>
      <c r="AK115" s="953" t="s">
        <v>452</v>
      </c>
      <c r="AL115" s="951"/>
      <c r="AM115" s="951"/>
      <c r="AN115" s="951"/>
      <c r="AO115" s="952"/>
      <c r="AP115" s="954" t="s">
        <v>444</v>
      </c>
      <c r="AQ115" s="955"/>
      <c r="AR115" s="955"/>
      <c r="AS115" s="955"/>
      <c r="AT115" s="956"/>
      <c r="AU115" s="921"/>
      <c r="AV115" s="922"/>
      <c r="AW115" s="922"/>
      <c r="AX115" s="922"/>
      <c r="AY115" s="922"/>
      <c r="AZ115" s="935" t="s">
        <v>460</v>
      </c>
      <c r="BA115" s="936"/>
      <c r="BB115" s="936"/>
      <c r="BC115" s="936"/>
      <c r="BD115" s="936"/>
      <c r="BE115" s="936"/>
      <c r="BF115" s="936"/>
      <c r="BG115" s="936"/>
      <c r="BH115" s="936"/>
      <c r="BI115" s="936"/>
      <c r="BJ115" s="936"/>
      <c r="BK115" s="936"/>
      <c r="BL115" s="936"/>
      <c r="BM115" s="936"/>
      <c r="BN115" s="936"/>
      <c r="BO115" s="936"/>
      <c r="BP115" s="937"/>
      <c r="BQ115" s="938" t="s">
        <v>131</v>
      </c>
      <c r="BR115" s="939"/>
      <c r="BS115" s="939"/>
      <c r="BT115" s="939"/>
      <c r="BU115" s="939"/>
      <c r="BV115" s="939" t="s">
        <v>131</v>
      </c>
      <c r="BW115" s="939"/>
      <c r="BX115" s="939"/>
      <c r="BY115" s="939"/>
      <c r="BZ115" s="939"/>
      <c r="CA115" s="939" t="s">
        <v>447</v>
      </c>
      <c r="CB115" s="939"/>
      <c r="CC115" s="939"/>
      <c r="CD115" s="939"/>
      <c r="CE115" s="939"/>
      <c r="CF115" s="933" t="s">
        <v>447</v>
      </c>
      <c r="CG115" s="934"/>
      <c r="CH115" s="934"/>
      <c r="CI115" s="934"/>
      <c r="CJ115" s="934"/>
      <c r="CK115" s="961"/>
      <c r="CL115" s="962"/>
      <c r="CM115" s="935" t="s">
        <v>461</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447</v>
      </c>
      <c r="DH115" s="972"/>
      <c r="DI115" s="972"/>
      <c r="DJ115" s="972"/>
      <c r="DK115" s="973"/>
      <c r="DL115" s="974" t="s">
        <v>445</v>
      </c>
      <c r="DM115" s="972"/>
      <c r="DN115" s="972"/>
      <c r="DO115" s="972"/>
      <c r="DP115" s="973"/>
      <c r="DQ115" s="974" t="s">
        <v>131</v>
      </c>
      <c r="DR115" s="972"/>
      <c r="DS115" s="972"/>
      <c r="DT115" s="972"/>
      <c r="DU115" s="973"/>
      <c r="DV115" s="975" t="s">
        <v>131</v>
      </c>
      <c r="DW115" s="976"/>
      <c r="DX115" s="976"/>
      <c r="DY115" s="976"/>
      <c r="DZ115" s="977"/>
    </row>
    <row r="116" spans="1:130" s="224" customFormat="1" ht="26.25" customHeight="1" x14ac:dyDescent="0.2">
      <c r="A116" s="969"/>
      <c r="B116" s="970"/>
      <c r="C116" s="978" t="s">
        <v>462</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445</v>
      </c>
      <c r="AB116" s="972"/>
      <c r="AC116" s="972"/>
      <c r="AD116" s="972"/>
      <c r="AE116" s="973"/>
      <c r="AF116" s="974" t="s">
        <v>447</v>
      </c>
      <c r="AG116" s="972"/>
      <c r="AH116" s="972"/>
      <c r="AI116" s="972"/>
      <c r="AJ116" s="973"/>
      <c r="AK116" s="974" t="s">
        <v>445</v>
      </c>
      <c r="AL116" s="972"/>
      <c r="AM116" s="972"/>
      <c r="AN116" s="972"/>
      <c r="AO116" s="973"/>
      <c r="AP116" s="975" t="s">
        <v>445</v>
      </c>
      <c r="AQ116" s="976"/>
      <c r="AR116" s="976"/>
      <c r="AS116" s="976"/>
      <c r="AT116" s="977"/>
      <c r="AU116" s="921"/>
      <c r="AV116" s="922"/>
      <c r="AW116" s="922"/>
      <c r="AX116" s="922"/>
      <c r="AY116" s="922"/>
      <c r="AZ116" s="980" t="s">
        <v>463</v>
      </c>
      <c r="BA116" s="981"/>
      <c r="BB116" s="981"/>
      <c r="BC116" s="981"/>
      <c r="BD116" s="981"/>
      <c r="BE116" s="981"/>
      <c r="BF116" s="981"/>
      <c r="BG116" s="981"/>
      <c r="BH116" s="981"/>
      <c r="BI116" s="981"/>
      <c r="BJ116" s="981"/>
      <c r="BK116" s="981"/>
      <c r="BL116" s="981"/>
      <c r="BM116" s="981"/>
      <c r="BN116" s="981"/>
      <c r="BO116" s="981"/>
      <c r="BP116" s="982"/>
      <c r="BQ116" s="938" t="s">
        <v>452</v>
      </c>
      <c r="BR116" s="939"/>
      <c r="BS116" s="939"/>
      <c r="BT116" s="939"/>
      <c r="BU116" s="939"/>
      <c r="BV116" s="939" t="s">
        <v>444</v>
      </c>
      <c r="BW116" s="939"/>
      <c r="BX116" s="939"/>
      <c r="BY116" s="939"/>
      <c r="BZ116" s="939"/>
      <c r="CA116" s="939" t="s">
        <v>452</v>
      </c>
      <c r="CB116" s="939"/>
      <c r="CC116" s="939"/>
      <c r="CD116" s="939"/>
      <c r="CE116" s="939"/>
      <c r="CF116" s="933" t="s">
        <v>445</v>
      </c>
      <c r="CG116" s="934"/>
      <c r="CH116" s="934"/>
      <c r="CI116" s="934"/>
      <c r="CJ116" s="934"/>
      <c r="CK116" s="961"/>
      <c r="CL116" s="962"/>
      <c r="CM116" s="935" t="s">
        <v>464</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131</v>
      </c>
      <c r="DH116" s="972"/>
      <c r="DI116" s="972"/>
      <c r="DJ116" s="972"/>
      <c r="DK116" s="973"/>
      <c r="DL116" s="974" t="s">
        <v>445</v>
      </c>
      <c r="DM116" s="972"/>
      <c r="DN116" s="972"/>
      <c r="DO116" s="972"/>
      <c r="DP116" s="973"/>
      <c r="DQ116" s="974" t="s">
        <v>131</v>
      </c>
      <c r="DR116" s="972"/>
      <c r="DS116" s="972"/>
      <c r="DT116" s="972"/>
      <c r="DU116" s="973"/>
      <c r="DV116" s="975" t="s">
        <v>444</v>
      </c>
      <c r="DW116" s="976"/>
      <c r="DX116" s="976"/>
      <c r="DY116" s="976"/>
      <c r="DZ116" s="977"/>
    </row>
    <row r="117" spans="1:130" s="224" customFormat="1" ht="26.25" customHeight="1" x14ac:dyDescent="0.2">
      <c r="A117" s="925" t="s">
        <v>190</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465</v>
      </c>
      <c r="Z117" s="907"/>
      <c r="AA117" s="991">
        <v>274446</v>
      </c>
      <c r="AB117" s="992"/>
      <c r="AC117" s="992"/>
      <c r="AD117" s="992"/>
      <c r="AE117" s="993"/>
      <c r="AF117" s="994">
        <v>250786</v>
      </c>
      <c r="AG117" s="992"/>
      <c r="AH117" s="992"/>
      <c r="AI117" s="992"/>
      <c r="AJ117" s="993"/>
      <c r="AK117" s="994">
        <v>238784</v>
      </c>
      <c r="AL117" s="992"/>
      <c r="AM117" s="992"/>
      <c r="AN117" s="992"/>
      <c r="AO117" s="993"/>
      <c r="AP117" s="995"/>
      <c r="AQ117" s="996"/>
      <c r="AR117" s="996"/>
      <c r="AS117" s="996"/>
      <c r="AT117" s="997"/>
      <c r="AU117" s="921"/>
      <c r="AV117" s="922"/>
      <c r="AW117" s="922"/>
      <c r="AX117" s="922"/>
      <c r="AY117" s="922"/>
      <c r="AZ117" s="987" t="s">
        <v>466</v>
      </c>
      <c r="BA117" s="988"/>
      <c r="BB117" s="988"/>
      <c r="BC117" s="988"/>
      <c r="BD117" s="988"/>
      <c r="BE117" s="988"/>
      <c r="BF117" s="988"/>
      <c r="BG117" s="988"/>
      <c r="BH117" s="988"/>
      <c r="BI117" s="988"/>
      <c r="BJ117" s="988"/>
      <c r="BK117" s="988"/>
      <c r="BL117" s="988"/>
      <c r="BM117" s="988"/>
      <c r="BN117" s="988"/>
      <c r="BO117" s="988"/>
      <c r="BP117" s="989"/>
      <c r="BQ117" s="938" t="s">
        <v>452</v>
      </c>
      <c r="BR117" s="939"/>
      <c r="BS117" s="939"/>
      <c r="BT117" s="939"/>
      <c r="BU117" s="939"/>
      <c r="BV117" s="939" t="s">
        <v>452</v>
      </c>
      <c r="BW117" s="939"/>
      <c r="BX117" s="939"/>
      <c r="BY117" s="939"/>
      <c r="BZ117" s="939"/>
      <c r="CA117" s="939" t="s">
        <v>452</v>
      </c>
      <c r="CB117" s="939"/>
      <c r="CC117" s="939"/>
      <c r="CD117" s="939"/>
      <c r="CE117" s="939"/>
      <c r="CF117" s="933" t="s">
        <v>452</v>
      </c>
      <c r="CG117" s="934"/>
      <c r="CH117" s="934"/>
      <c r="CI117" s="934"/>
      <c r="CJ117" s="934"/>
      <c r="CK117" s="961"/>
      <c r="CL117" s="962"/>
      <c r="CM117" s="935" t="s">
        <v>467</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452</v>
      </c>
      <c r="DH117" s="972"/>
      <c r="DI117" s="972"/>
      <c r="DJ117" s="972"/>
      <c r="DK117" s="973"/>
      <c r="DL117" s="974" t="s">
        <v>452</v>
      </c>
      <c r="DM117" s="972"/>
      <c r="DN117" s="972"/>
      <c r="DO117" s="972"/>
      <c r="DP117" s="973"/>
      <c r="DQ117" s="974" t="s">
        <v>452</v>
      </c>
      <c r="DR117" s="972"/>
      <c r="DS117" s="972"/>
      <c r="DT117" s="972"/>
      <c r="DU117" s="973"/>
      <c r="DV117" s="975" t="s">
        <v>444</v>
      </c>
      <c r="DW117" s="976"/>
      <c r="DX117" s="976"/>
      <c r="DY117" s="976"/>
      <c r="DZ117" s="977"/>
    </row>
    <row r="118" spans="1:130" s="224" customFormat="1" ht="26.25" customHeight="1" x14ac:dyDescent="0.2">
      <c r="A118" s="925" t="s">
        <v>436</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433</v>
      </c>
      <c r="AB118" s="906"/>
      <c r="AC118" s="906"/>
      <c r="AD118" s="906"/>
      <c r="AE118" s="907"/>
      <c r="AF118" s="905" t="s">
        <v>434</v>
      </c>
      <c r="AG118" s="906"/>
      <c r="AH118" s="906"/>
      <c r="AI118" s="906"/>
      <c r="AJ118" s="907"/>
      <c r="AK118" s="905" t="s">
        <v>312</v>
      </c>
      <c r="AL118" s="906"/>
      <c r="AM118" s="906"/>
      <c r="AN118" s="906"/>
      <c r="AO118" s="907"/>
      <c r="AP118" s="983" t="s">
        <v>435</v>
      </c>
      <c r="AQ118" s="984"/>
      <c r="AR118" s="984"/>
      <c r="AS118" s="984"/>
      <c r="AT118" s="985"/>
      <c r="AU118" s="921"/>
      <c r="AV118" s="922"/>
      <c r="AW118" s="922"/>
      <c r="AX118" s="922"/>
      <c r="AY118" s="922"/>
      <c r="AZ118" s="986" t="s">
        <v>468</v>
      </c>
      <c r="BA118" s="978"/>
      <c r="BB118" s="978"/>
      <c r="BC118" s="978"/>
      <c r="BD118" s="978"/>
      <c r="BE118" s="978"/>
      <c r="BF118" s="978"/>
      <c r="BG118" s="978"/>
      <c r="BH118" s="978"/>
      <c r="BI118" s="978"/>
      <c r="BJ118" s="978"/>
      <c r="BK118" s="978"/>
      <c r="BL118" s="978"/>
      <c r="BM118" s="978"/>
      <c r="BN118" s="978"/>
      <c r="BO118" s="978"/>
      <c r="BP118" s="979"/>
      <c r="BQ118" s="1012" t="s">
        <v>131</v>
      </c>
      <c r="BR118" s="1013"/>
      <c r="BS118" s="1013"/>
      <c r="BT118" s="1013"/>
      <c r="BU118" s="1013"/>
      <c r="BV118" s="1013" t="s">
        <v>131</v>
      </c>
      <c r="BW118" s="1013"/>
      <c r="BX118" s="1013"/>
      <c r="BY118" s="1013"/>
      <c r="BZ118" s="1013"/>
      <c r="CA118" s="1013" t="s">
        <v>131</v>
      </c>
      <c r="CB118" s="1013"/>
      <c r="CC118" s="1013"/>
      <c r="CD118" s="1013"/>
      <c r="CE118" s="1013"/>
      <c r="CF118" s="933" t="s">
        <v>131</v>
      </c>
      <c r="CG118" s="934"/>
      <c r="CH118" s="934"/>
      <c r="CI118" s="934"/>
      <c r="CJ118" s="934"/>
      <c r="CK118" s="961"/>
      <c r="CL118" s="962"/>
      <c r="CM118" s="935" t="s">
        <v>469</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131</v>
      </c>
      <c r="DH118" s="972"/>
      <c r="DI118" s="972"/>
      <c r="DJ118" s="972"/>
      <c r="DK118" s="973"/>
      <c r="DL118" s="974" t="s">
        <v>131</v>
      </c>
      <c r="DM118" s="972"/>
      <c r="DN118" s="972"/>
      <c r="DO118" s="972"/>
      <c r="DP118" s="973"/>
      <c r="DQ118" s="974" t="s">
        <v>131</v>
      </c>
      <c r="DR118" s="972"/>
      <c r="DS118" s="972"/>
      <c r="DT118" s="972"/>
      <c r="DU118" s="973"/>
      <c r="DV118" s="975" t="s">
        <v>131</v>
      </c>
      <c r="DW118" s="976"/>
      <c r="DX118" s="976"/>
      <c r="DY118" s="976"/>
      <c r="DZ118" s="977"/>
    </row>
    <row r="119" spans="1:130" s="224" customFormat="1" ht="26.25" customHeight="1" x14ac:dyDescent="0.2">
      <c r="A119" s="1069" t="s">
        <v>439</v>
      </c>
      <c r="B119" s="960"/>
      <c r="C119" s="942" t="s">
        <v>440</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131</v>
      </c>
      <c r="AB119" s="913"/>
      <c r="AC119" s="913"/>
      <c r="AD119" s="913"/>
      <c r="AE119" s="914"/>
      <c r="AF119" s="915" t="s">
        <v>131</v>
      </c>
      <c r="AG119" s="913"/>
      <c r="AH119" s="913"/>
      <c r="AI119" s="913"/>
      <c r="AJ119" s="914"/>
      <c r="AK119" s="915" t="s">
        <v>131</v>
      </c>
      <c r="AL119" s="913"/>
      <c r="AM119" s="913"/>
      <c r="AN119" s="913"/>
      <c r="AO119" s="914"/>
      <c r="AP119" s="916" t="s">
        <v>131</v>
      </c>
      <c r="AQ119" s="917"/>
      <c r="AR119" s="917"/>
      <c r="AS119" s="917"/>
      <c r="AT119" s="918"/>
      <c r="AU119" s="923"/>
      <c r="AV119" s="924"/>
      <c r="AW119" s="924"/>
      <c r="AX119" s="924"/>
      <c r="AY119" s="924"/>
      <c r="AZ119" s="245" t="s">
        <v>190</v>
      </c>
      <c r="BA119" s="245"/>
      <c r="BB119" s="245"/>
      <c r="BC119" s="245"/>
      <c r="BD119" s="245"/>
      <c r="BE119" s="245"/>
      <c r="BF119" s="245"/>
      <c r="BG119" s="245"/>
      <c r="BH119" s="245"/>
      <c r="BI119" s="245"/>
      <c r="BJ119" s="245"/>
      <c r="BK119" s="245"/>
      <c r="BL119" s="245"/>
      <c r="BM119" s="245"/>
      <c r="BN119" s="245"/>
      <c r="BO119" s="990" t="s">
        <v>470</v>
      </c>
      <c r="BP119" s="1018"/>
      <c r="BQ119" s="1012">
        <v>2740772</v>
      </c>
      <c r="BR119" s="1013"/>
      <c r="BS119" s="1013"/>
      <c r="BT119" s="1013"/>
      <c r="BU119" s="1013"/>
      <c r="BV119" s="1013">
        <v>2556403</v>
      </c>
      <c r="BW119" s="1013"/>
      <c r="BX119" s="1013"/>
      <c r="BY119" s="1013"/>
      <c r="BZ119" s="1013"/>
      <c r="CA119" s="1013">
        <v>2378555</v>
      </c>
      <c r="CB119" s="1013"/>
      <c r="CC119" s="1013"/>
      <c r="CD119" s="1013"/>
      <c r="CE119" s="1013"/>
      <c r="CF119" s="1014"/>
      <c r="CG119" s="1015"/>
      <c r="CH119" s="1015"/>
      <c r="CI119" s="1015"/>
      <c r="CJ119" s="1016"/>
      <c r="CK119" s="963"/>
      <c r="CL119" s="964"/>
      <c r="CM119" s="986" t="s">
        <v>471</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472</v>
      </c>
      <c r="DH119" s="999"/>
      <c r="DI119" s="999"/>
      <c r="DJ119" s="999"/>
      <c r="DK119" s="1000"/>
      <c r="DL119" s="998" t="s">
        <v>131</v>
      </c>
      <c r="DM119" s="999"/>
      <c r="DN119" s="999"/>
      <c r="DO119" s="999"/>
      <c r="DP119" s="1000"/>
      <c r="DQ119" s="998" t="s">
        <v>131</v>
      </c>
      <c r="DR119" s="999"/>
      <c r="DS119" s="999"/>
      <c r="DT119" s="999"/>
      <c r="DU119" s="1000"/>
      <c r="DV119" s="1001" t="s">
        <v>131</v>
      </c>
      <c r="DW119" s="1002"/>
      <c r="DX119" s="1002"/>
      <c r="DY119" s="1002"/>
      <c r="DZ119" s="1003"/>
    </row>
    <row r="120" spans="1:130" s="224" customFormat="1" ht="26.25" customHeight="1" x14ac:dyDescent="0.2">
      <c r="A120" s="1070"/>
      <c r="B120" s="962"/>
      <c r="C120" s="935" t="s">
        <v>446</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131</v>
      </c>
      <c r="AB120" s="972"/>
      <c r="AC120" s="972"/>
      <c r="AD120" s="972"/>
      <c r="AE120" s="973"/>
      <c r="AF120" s="974" t="s">
        <v>131</v>
      </c>
      <c r="AG120" s="972"/>
      <c r="AH120" s="972"/>
      <c r="AI120" s="972"/>
      <c r="AJ120" s="973"/>
      <c r="AK120" s="974" t="s">
        <v>131</v>
      </c>
      <c r="AL120" s="972"/>
      <c r="AM120" s="972"/>
      <c r="AN120" s="972"/>
      <c r="AO120" s="973"/>
      <c r="AP120" s="975" t="s">
        <v>131</v>
      </c>
      <c r="AQ120" s="976"/>
      <c r="AR120" s="976"/>
      <c r="AS120" s="976"/>
      <c r="AT120" s="977"/>
      <c r="AU120" s="1004" t="s">
        <v>473</v>
      </c>
      <c r="AV120" s="1005"/>
      <c r="AW120" s="1005"/>
      <c r="AX120" s="1005"/>
      <c r="AY120" s="1006"/>
      <c r="AZ120" s="942" t="s">
        <v>474</v>
      </c>
      <c r="BA120" s="910"/>
      <c r="BB120" s="910"/>
      <c r="BC120" s="910"/>
      <c r="BD120" s="910"/>
      <c r="BE120" s="910"/>
      <c r="BF120" s="910"/>
      <c r="BG120" s="910"/>
      <c r="BH120" s="910"/>
      <c r="BI120" s="910"/>
      <c r="BJ120" s="910"/>
      <c r="BK120" s="910"/>
      <c r="BL120" s="910"/>
      <c r="BM120" s="910"/>
      <c r="BN120" s="910"/>
      <c r="BO120" s="910"/>
      <c r="BP120" s="911"/>
      <c r="BQ120" s="943">
        <v>1948248</v>
      </c>
      <c r="BR120" s="944"/>
      <c r="BS120" s="944"/>
      <c r="BT120" s="944"/>
      <c r="BU120" s="944"/>
      <c r="BV120" s="944">
        <v>2300016</v>
      </c>
      <c r="BW120" s="944"/>
      <c r="BX120" s="944"/>
      <c r="BY120" s="944"/>
      <c r="BZ120" s="944"/>
      <c r="CA120" s="944">
        <v>2553038</v>
      </c>
      <c r="CB120" s="944"/>
      <c r="CC120" s="944"/>
      <c r="CD120" s="944"/>
      <c r="CE120" s="944"/>
      <c r="CF120" s="957">
        <v>131.19999999999999</v>
      </c>
      <c r="CG120" s="958"/>
      <c r="CH120" s="958"/>
      <c r="CI120" s="958"/>
      <c r="CJ120" s="958"/>
      <c r="CK120" s="1019" t="s">
        <v>475</v>
      </c>
      <c r="CL120" s="1020"/>
      <c r="CM120" s="1020"/>
      <c r="CN120" s="1020"/>
      <c r="CO120" s="1021"/>
      <c r="CP120" s="1027" t="s">
        <v>476</v>
      </c>
      <c r="CQ120" s="1028"/>
      <c r="CR120" s="1028"/>
      <c r="CS120" s="1028"/>
      <c r="CT120" s="1028"/>
      <c r="CU120" s="1028"/>
      <c r="CV120" s="1028"/>
      <c r="CW120" s="1028"/>
      <c r="CX120" s="1028"/>
      <c r="CY120" s="1028"/>
      <c r="CZ120" s="1028"/>
      <c r="DA120" s="1028"/>
      <c r="DB120" s="1028"/>
      <c r="DC120" s="1028"/>
      <c r="DD120" s="1028"/>
      <c r="DE120" s="1028"/>
      <c r="DF120" s="1029"/>
      <c r="DG120" s="943">
        <v>50248</v>
      </c>
      <c r="DH120" s="944"/>
      <c r="DI120" s="944"/>
      <c r="DJ120" s="944"/>
      <c r="DK120" s="944"/>
      <c r="DL120" s="944">
        <v>46105</v>
      </c>
      <c r="DM120" s="944"/>
      <c r="DN120" s="944"/>
      <c r="DO120" s="944"/>
      <c r="DP120" s="944"/>
      <c r="DQ120" s="944">
        <v>33542</v>
      </c>
      <c r="DR120" s="944"/>
      <c r="DS120" s="944"/>
      <c r="DT120" s="944"/>
      <c r="DU120" s="944"/>
      <c r="DV120" s="945">
        <v>1.7</v>
      </c>
      <c r="DW120" s="945"/>
      <c r="DX120" s="945"/>
      <c r="DY120" s="945"/>
      <c r="DZ120" s="946"/>
    </row>
    <row r="121" spans="1:130" s="224" customFormat="1" ht="26.25" customHeight="1" x14ac:dyDescent="0.2">
      <c r="A121" s="1070"/>
      <c r="B121" s="962"/>
      <c r="C121" s="987" t="s">
        <v>477</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131</v>
      </c>
      <c r="AB121" s="972"/>
      <c r="AC121" s="972"/>
      <c r="AD121" s="972"/>
      <c r="AE121" s="973"/>
      <c r="AF121" s="974" t="s">
        <v>131</v>
      </c>
      <c r="AG121" s="972"/>
      <c r="AH121" s="972"/>
      <c r="AI121" s="972"/>
      <c r="AJ121" s="973"/>
      <c r="AK121" s="974" t="s">
        <v>478</v>
      </c>
      <c r="AL121" s="972"/>
      <c r="AM121" s="972"/>
      <c r="AN121" s="972"/>
      <c r="AO121" s="973"/>
      <c r="AP121" s="975" t="s">
        <v>131</v>
      </c>
      <c r="AQ121" s="976"/>
      <c r="AR121" s="976"/>
      <c r="AS121" s="976"/>
      <c r="AT121" s="977"/>
      <c r="AU121" s="1007"/>
      <c r="AV121" s="1008"/>
      <c r="AW121" s="1008"/>
      <c r="AX121" s="1008"/>
      <c r="AY121" s="1009"/>
      <c r="AZ121" s="935" t="s">
        <v>479</v>
      </c>
      <c r="BA121" s="936"/>
      <c r="BB121" s="936"/>
      <c r="BC121" s="936"/>
      <c r="BD121" s="936"/>
      <c r="BE121" s="936"/>
      <c r="BF121" s="936"/>
      <c r="BG121" s="936"/>
      <c r="BH121" s="936"/>
      <c r="BI121" s="936"/>
      <c r="BJ121" s="936"/>
      <c r="BK121" s="936"/>
      <c r="BL121" s="936"/>
      <c r="BM121" s="936"/>
      <c r="BN121" s="936"/>
      <c r="BO121" s="936"/>
      <c r="BP121" s="937"/>
      <c r="BQ121" s="938" t="s">
        <v>480</v>
      </c>
      <c r="BR121" s="939"/>
      <c r="BS121" s="939"/>
      <c r="BT121" s="939"/>
      <c r="BU121" s="939"/>
      <c r="BV121" s="939" t="s">
        <v>131</v>
      </c>
      <c r="BW121" s="939"/>
      <c r="BX121" s="939"/>
      <c r="BY121" s="939"/>
      <c r="BZ121" s="939"/>
      <c r="CA121" s="939" t="s">
        <v>131</v>
      </c>
      <c r="CB121" s="939"/>
      <c r="CC121" s="939"/>
      <c r="CD121" s="939"/>
      <c r="CE121" s="939"/>
      <c r="CF121" s="933" t="s">
        <v>131</v>
      </c>
      <c r="CG121" s="934"/>
      <c r="CH121" s="934"/>
      <c r="CI121" s="934"/>
      <c r="CJ121" s="934"/>
      <c r="CK121" s="1022"/>
      <c r="CL121" s="1023"/>
      <c r="CM121" s="1023"/>
      <c r="CN121" s="1023"/>
      <c r="CO121" s="1024"/>
      <c r="CP121" s="1032" t="s">
        <v>481</v>
      </c>
      <c r="CQ121" s="1033"/>
      <c r="CR121" s="1033"/>
      <c r="CS121" s="1033"/>
      <c r="CT121" s="1033"/>
      <c r="CU121" s="1033"/>
      <c r="CV121" s="1033"/>
      <c r="CW121" s="1033"/>
      <c r="CX121" s="1033"/>
      <c r="CY121" s="1033"/>
      <c r="CZ121" s="1033"/>
      <c r="DA121" s="1033"/>
      <c r="DB121" s="1033"/>
      <c r="DC121" s="1033"/>
      <c r="DD121" s="1033"/>
      <c r="DE121" s="1033"/>
      <c r="DF121" s="1034"/>
      <c r="DG121" s="938" t="s">
        <v>131</v>
      </c>
      <c r="DH121" s="939"/>
      <c r="DI121" s="939"/>
      <c r="DJ121" s="939"/>
      <c r="DK121" s="939"/>
      <c r="DL121" s="939" t="s">
        <v>480</v>
      </c>
      <c r="DM121" s="939"/>
      <c r="DN121" s="939"/>
      <c r="DO121" s="939"/>
      <c r="DP121" s="939"/>
      <c r="DQ121" s="939" t="s">
        <v>480</v>
      </c>
      <c r="DR121" s="939"/>
      <c r="DS121" s="939"/>
      <c r="DT121" s="939"/>
      <c r="DU121" s="939"/>
      <c r="DV121" s="940" t="s">
        <v>480</v>
      </c>
      <c r="DW121" s="940"/>
      <c r="DX121" s="940"/>
      <c r="DY121" s="940"/>
      <c r="DZ121" s="941"/>
    </row>
    <row r="122" spans="1:130" s="224" customFormat="1" ht="26.25" customHeight="1" x14ac:dyDescent="0.2">
      <c r="A122" s="1070"/>
      <c r="B122" s="962"/>
      <c r="C122" s="935" t="s">
        <v>458</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478</v>
      </c>
      <c r="AB122" s="972"/>
      <c r="AC122" s="972"/>
      <c r="AD122" s="972"/>
      <c r="AE122" s="973"/>
      <c r="AF122" s="974" t="s">
        <v>131</v>
      </c>
      <c r="AG122" s="972"/>
      <c r="AH122" s="972"/>
      <c r="AI122" s="972"/>
      <c r="AJ122" s="973"/>
      <c r="AK122" s="974" t="s">
        <v>131</v>
      </c>
      <c r="AL122" s="972"/>
      <c r="AM122" s="972"/>
      <c r="AN122" s="972"/>
      <c r="AO122" s="973"/>
      <c r="AP122" s="975" t="s">
        <v>480</v>
      </c>
      <c r="AQ122" s="976"/>
      <c r="AR122" s="976"/>
      <c r="AS122" s="976"/>
      <c r="AT122" s="977"/>
      <c r="AU122" s="1007"/>
      <c r="AV122" s="1008"/>
      <c r="AW122" s="1008"/>
      <c r="AX122" s="1008"/>
      <c r="AY122" s="1009"/>
      <c r="AZ122" s="986" t="s">
        <v>482</v>
      </c>
      <c r="BA122" s="978"/>
      <c r="BB122" s="978"/>
      <c r="BC122" s="978"/>
      <c r="BD122" s="978"/>
      <c r="BE122" s="978"/>
      <c r="BF122" s="978"/>
      <c r="BG122" s="978"/>
      <c r="BH122" s="978"/>
      <c r="BI122" s="978"/>
      <c r="BJ122" s="978"/>
      <c r="BK122" s="978"/>
      <c r="BL122" s="978"/>
      <c r="BM122" s="978"/>
      <c r="BN122" s="978"/>
      <c r="BO122" s="978"/>
      <c r="BP122" s="979"/>
      <c r="BQ122" s="1012">
        <v>1840013</v>
      </c>
      <c r="BR122" s="1013"/>
      <c r="BS122" s="1013"/>
      <c r="BT122" s="1013"/>
      <c r="BU122" s="1013"/>
      <c r="BV122" s="1013">
        <v>1745352</v>
      </c>
      <c r="BW122" s="1013"/>
      <c r="BX122" s="1013"/>
      <c r="BY122" s="1013"/>
      <c r="BZ122" s="1013"/>
      <c r="CA122" s="1013">
        <v>1607158</v>
      </c>
      <c r="CB122" s="1013"/>
      <c r="CC122" s="1013"/>
      <c r="CD122" s="1013"/>
      <c r="CE122" s="1013"/>
      <c r="CF122" s="1030">
        <v>82.6</v>
      </c>
      <c r="CG122" s="1031"/>
      <c r="CH122" s="1031"/>
      <c r="CI122" s="1031"/>
      <c r="CJ122" s="1031"/>
      <c r="CK122" s="1022"/>
      <c r="CL122" s="1023"/>
      <c r="CM122" s="1023"/>
      <c r="CN122" s="1023"/>
      <c r="CO122" s="1024"/>
      <c r="CP122" s="1032" t="s">
        <v>483</v>
      </c>
      <c r="CQ122" s="1033"/>
      <c r="CR122" s="1033"/>
      <c r="CS122" s="1033"/>
      <c r="CT122" s="1033"/>
      <c r="CU122" s="1033"/>
      <c r="CV122" s="1033"/>
      <c r="CW122" s="1033"/>
      <c r="CX122" s="1033"/>
      <c r="CY122" s="1033"/>
      <c r="CZ122" s="1033"/>
      <c r="DA122" s="1033"/>
      <c r="DB122" s="1033"/>
      <c r="DC122" s="1033"/>
      <c r="DD122" s="1033"/>
      <c r="DE122" s="1033"/>
      <c r="DF122" s="1034"/>
      <c r="DG122" s="938" t="s">
        <v>131</v>
      </c>
      <c r="DH122" s="939"/>
      <c r="DI122" s="939"/>
      <c r="DJ122" s="939"/>
      <c r="DK122" s="939"/>
      <c r="DL122" s="939" t="s">
        <v>478</v>
      </c>
      <c r="DM122" s="939"/>
      <c r="DN122" s="939"/>
      <c r="DO122" s="939"/>
      <c r="DP122" s="939"/>
      <c r="DQ122" s="939" t="s">
        <v>131</v>
      </c>
      <c r="DR122" s="939"/>
      <c r="DS122" s="939"/>
      <c r="DT122" s="939"/>
      <c r="DU122" s="939"/>
      <c r="DV122" s="940" t="s">
        <v>131</v>
      </c>
      <c r="DW122" s="940"/>
      <c r="DX122" s="940"/>
      <c r="DY122" s="940"/>
      <c r="DZ122" s="941"/>
    </row>
    <row r="123" spans="1:130" s="224" customFormat="1" ht="26.25" customHeight="1" x14ac:dyDescent="0.2">
      <c r="A123" s="1070"/>
      <c r="B123" s="962"/>
      <c r="C123" s="935" t="s">
        <v>464</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131</v>
      </c>
      <c r="AB123" s="972"/>
      <c r="AC123" s="972"/>
      <c r="AD123" s="972"/>
      <c r="AE123" s="973"/>
      <c r="AF123" s="974" t="s">
        <v>480</v>
      </c>
      <c r="AG123" s="972"/>
      <c r="AH123" s="972"/>
      <c r="AI123" s="972"/>
      <c r="AJ123" s="973"/>
      <c r="AK123" s="974" t="s">
        <v>131</v>
      </c>
      <c r="AL123" s="972"/>
      <c r="AM123" s="972"/>
      <c r="AN123" s="972"/>
      <c r="AO123" s="973"/>
      <c r="AP123" s="975" t="s">
        <v>131</v>
      </c>
      <c r="AQ123" s="976"/>
      <c r="AR123" s="976"/>
      <c r="AS123" s="976"/>
      <c r="AT123" s="977"/>
      <c r="AU123" s="1010"/>
      <c r="AV123" s="1011"/>
      <c r="AW123" s="1011"/>
      <c r="AX123" s="1011"/>
      <c r="AY123" s="1011"/>
      <c r="AZ123" s="245" t="s">
        <v>190</v>
      </c>
      <c r="BA123" s="245"/>
      <c r="BB123" s="245"/>
      <c r="BC123" s="245"/>
      <c r="BD123" s="245"/>
      <c r="BE123" s="245"/>
      <c r="BF123" s="245"/>
      <c r="BG123" s="245"/>
      <c r="BH123" s="245"/>
      <c r="BI123" s="245"/>
      <c r="BJ123" s="245"/>
      <c r="BK123" s="245"/>
      <c r="BL123" s="245"/>
      <c r="BM123" s="245"/>
      <c r="BN123" s="245"/>
      <c r="BO123" s="990" t="s">
        <v>484</v>
      </c>
      <c r="BP123" s="1018"/>
      <c r="BQ123" s="1076">
        <v>3788261</v>
      </c>
      <c r="BR123" s="1077"/>
      <c r="BS123" s="1077"/>
      <c r="BT123" s="1077"/>
      <c r="BU123" s="1077"/>
      <c r="BV123" s="1077">
        <v>4045368</v>
      </c>
      <c r="BW123" s="1077"/>
      <c r="BX123" s="1077"/>
      <c r="BY123" s="1077"/>
      <c r="BZ123" s="1077"/>
      <c r="CA123" s="1077">
        <v>4160196</v>
      </c>
      <c r="CB123" s="1077"/>
      <c r="CC123" s="1077"/>
      <c r="CD123" s="1077"/>
      <c r="CE123" s="1077"/>
      <c r="CF123" s="1014"/>
      <c r="CG123" s="1015"/>
      <c r="CH123" s="1015"/>
      <c r="CI123" s="1015"/>
      <c r="CJ123" s="1016"/>
      <c r="CK123" s="1022"/>
      <c r="CL123" s="1023"/>
      <c r="CM123" s="1023"/>
      <c r="CN123" s="1023"/>
      <c r="CO123" s="1024"/>
      <c r="CP123" s="1032" t="s">
        <v>485</v>
      </c>
      <c r="CQ123" s="1033"/>
      <c r="CR123" s="1033"/>
      <c r="CS123" s="1033"/>
      <c r="CT123" s="1033"/>
      <c r="CU123" s="1033"/>
      <c r="CV123" s="1033"/>
      <c r="CW123" s="1033"/>
      <c r="CX123" s="1033"/>
      <c r="CY123" s="1033"/>
      <c r="CZ123" s="1033"/>
      <c r="DA123" s="1033"/>
      <c r="DB123" s="1033"/>
      <c r="DC123" s="1033"/>
      <c r="DD123" s="1033"/>
      <c r="DE123" s="1033"/>
      <c r="DF123" s="1034"/>
      <c r="DG123" s="971" t="s">
        <v>131</v>
      </c>
      <c r="DH123" s="972"/>
      <c r="DI123" s="972"/>
      <c r="DJ123" s="972"/>
      <c r="DK123" s="973"/>
      <c r="DL123" s="974" t="s">
        <v>131</v>
      </c>
      <c r="DM123" s="972"/>
      <c r="DN123" s="972"/>
      <c r="DO123" s="972"/>
      <c r="DP123" s="973"/>
      <c r="DQ123" s="974" t="s">
        <v>131</v>
      </c>
      <c r="DR123" s="972"/>
      <c r="DS123" s="972"/>
      <c r="DT123" s="972"/>
      <c r="DU123" s="973"/>
      <c r="DV123" s="975" t="s">
        <v>131</v>
      </c>
      <c r="DW123" s="976"/>
      <c r="DX123" s="976"/>
      <c r="DY123" s="976"/>
      <c r="DZ123" s="977"/>
    </row>
    <row r="124" spans="1:130" s="224" customFormat="1" ht="26.25" customHeight="1" thickBot="1" x14ac:dyDescent="0.25">
      <c r="A124" s="1070"/>
      <c r="B124" s="962"/>
      <c r="C124" s="935" t="s">
        <v>467</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131</v>
      </c>
      <c r="AB124" s="972"/>
      <c r="AC124" s="972"/>
      <c r="AD124" s="972"/>
      <c r="AE124" s="973"/>
      <c r="AF124" s="974" t="s">
        <v>131</v>
      </c>
      <c r="AG124" s="972"/>
      <c r="AH124" s="972"/>
      <c r="AI124" s="972"/>
      <c r="AJ124" s="973"/>
      <c r="AK124" s="974" t="s">
        <v>131</v>
      </c>
      <c r="AL124" s="972"/>
      <c r="AM124" s="972"/>
      <c r="AN124" s="972"/>
      <c r="AO124" s="973"/>
      <c r="AP124" s="975" t="s">
        <v>131</v>
      </c>
      <c r="AQ124" s="976"/>
      <c r="AR124" s="976"/>
      <c r="AS124" s="976"/>
      <c r="AT124" s="977"/>
      <c r="AU124" s="1072" t="s">
        <v>486</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131</v>
      </c>
      <c r="BR124" s="1040"/>
      <c r="BS124" s="1040"/>
      <c r="BT124" s="1040"/>
      <c r="BU124" s="1040"/>
      <c r="BV124" s="1040" t="s">
        <v>131</v>
      </c>
      <c r="BW124" s="1040"/>
      <c r="BX124" s="1040"/>
      <c r="BY124" s="1040"/>
      <c r="BZ124" s="1040"/>
      <c r="CA124" s="1040" t="s">
        <v>131</v>
      </c>
      <c r="CB124" s="1040"/>
      <c r="CC124" s="1040"/>
      <c r="CD124" s="1040"/>
      <c r="CE124" s="1040"/>
      <c r="CF124" s="1041"/>
      <c r="CG124" s="1042"/>
      <c r="CH124" s="1042"/>
      <c r="CI124" s="1042"/>
      <c r="CJ124" s="1043"/>
      <c r="CK124" s="1025"/>
      <c r="CL124" s="1025"/>
      <c r="CM124" s="1025"/>
      <c r="CN124" s="1025"/>
      <c r="CO124" s="1026"/>
      <c r="CP124" s="1032" t="s">
        <v>487</v>
      </c>
      <c r="CQ124" s="1033"/>
      <c r="CR124" s="1033"/>
      <c r="CS124" s="1033"/>
      <c r="CT124" s="1033"/>
      <c r="CU124" s="1033"/>
      <c r="CV124" s="1033"/>
      <c r="CW124" s="1033"/>
      <c r="CX124" s="1033"/>
      <c r="CY124" s="1033"/>
      <c r="CZ124" s="1033"/>
      <c r="DA124" s="1033"/>
      <c r="DB124" s="1033"/>
      <c r="DC124" s="1033"/>
      <c r="DD124" s="1033"/>
      <c r="DE124" s="1033"/>
      <c r="DF124" s="1034"/>
      <c r="DG124" s="1017" t="s">
        <v>131</v>
      </c>
      <c r="DH124" s="999"/>
      <c r="DI124" s="999"/>
      <c r="DJ124" s="999"/>
      <c r="DK124" s="1000"/>
      <c r="DL124" s="998" t="s">
        <v>131</v>
      </c>
      <c r="DM124" s="999"/>
      <c r="DN124" s="999"/>
      <c r="DO124" s="999"/>
      <c r="DP124" s="1000"/>
      <c r="DQ124" s="998" t="s">
        <v>131</v>
      </c>
      <c r="DR124" s="999"/>
      <c r="DS124" s="999"/>
      <c r="DT124" s="999"/>
      <c r="DU124" s="1000"/>
      <c r="DV124" s="1001" t="s">
        <v>131</v>
      </c>
      <c r="DW124" s="1002"/>
      <c r="DX124" s="1002"/>
      <c r="DY124" s="1002"/>
      <c r="DZ124" s="1003"/>
    </row>
    <row r="125" spans="1:130" s="224" customFormat="1" ht="26.25" customHeight="1" x14ac:dyDescent="0.2">
      <c r="A125" s="1070"/>
      <c r="B125" s="962"/>
      <c r="C125" s="935" t="s">
        <v>469</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131</v>
      </c>
      <c r="AB125" s="972"/>
      <c r="AC125" s="972"/>
      <c r="AD125" s="972"/>
      <c r="AE125" s="973"/>
      <c r="AF125" s="974" t="s">
        <v>480</v>
      </c>
      <c r="AG125" s="972"/>
      <c r="AH125" s="972"/>
      <c r="AI125" s="972"/>
      <c r="AJ125" s="973"/>
      <c r="AK125" s="974" t="s">
        <v>478</v>
      </c>
      <c r="AL125" s="972"/>
      <c r="AM125" s="972"/>
      <c r="AN125" s="972"/>
      <c r="AO125" s="973"/>
      <c r="AP125" s="975" t="s">
        <v>131</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488</v>
      </c>
      <c r="CL125" s="1020"/>
      <c r="CM125" s="1020"/>
      <c r="CN125" s="1020"/>
      <c r="CO125" s="1021"/>
      <c r="CP125" s="942" t="s">
        <v>489</v>
      </c>
      <c r="CQ125" s="910"/>
      <c r="CR125" s="910"/>
      <c r="CS125" s="910"/>
      <c r="CT125" s="910"/>
      <c r="CU125" s="910"/>
      <c r="CV125" s="910"/>
      <c r="CW125" s="910"/>
      <c r="CX125" s="910"/>
      <c r="CY125" s="910"/>
      <c r="CZ125" s="910"/>
      <c r="DA125" s="910"/>
      <c r="DB125" s="910"/>
      <c r="DC125" s="910"/>
      <c r="DD125" s="910"/>
      <c r="DE125" s="910"/>
      <c r="DF125" s="911"/>
      <c r="DG125" s="943" t="s">
        <v>131</v>
      </c>
      <c r="DH125" s="944"/>
      <c r="DI125" s="944"/>
      <c r="DJ125" s="944"/>
      <c r="DK125" s="944"/>
      <c r="DL125" s="944" t="s">
        <v>131</v>
      </c>
      <c r="DM125" s="944"/>
      <c r="DN125" s="944"/>
      <c r="DO125" s="944"/>
      <c r="DP125" s="944"/>
      <c r="DQ125" s="944" t="s">
        <v>131</v>
      </c>
      <c r="DR125" s="944"/>
      <c r="DS125" s="944"/>
      <c r="DT125" s="944"/>
      <c r="DU125" s="944"/>
      <c r="DV125" s="945" t="s">
        <v>480</v>
      </c>
      <c r="DW125" s="945"/>
      <c r="DX125" s="945"/>
      <c r="DY125" s="945"/>
      <c r="DZ125" s="946"/>
    </row>
    <row r="126" spans="1:130" s="224" customFormat="1" ht="26.25" customHeight="1" thickBot="1" x14ac:dyDescent="0.25">
      <c r="A126" s="1070"/>
      <c r="B126" s="962"/>
      <c r="C126" s="935" t="s">
        <v>471</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131</v>
      </c>
      <c r="AB126" s="972"/>
      <c r="AC126" s="972"/>
      <c r="AD126" s="972"/>
      <c r="AE126" s="973"/>
      <c r="AF126" s="974" t="s">
        <v>131</v>
      </c>
      <c r="AG126" s="972"/>
      <c r="AH126" s="972"/>
      <c r="AI126" s="972"/>
      <c r="AJ126" s="973"/>
      <c r="AK126" s="974" t="s">
        <v>131</v>
      </c>
      <c r="AL126" s="972"/>
      <c r="AM126" s="972"/>
      <c r="AN126" s="972"/>
      <c r="AO126" s="973"/>
      <c r="AP126" s="975" t="s">
        <v>131</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490</v>
      </c>
      <c r="CQ126" s="936"/>
      <c r="CR126" s="936"/>
      <c r="CS126" s="936"/>
      <c r="CT126" s="936"/>
      <c r="CU126" s="936"/>
      <c r="CV126" s="936"/>
      <c r="CW126" s="936"/>
      <c r="CX126" s="936"/>
      <c r="CY126" s="936"/>
      <c r="CZ126" s="936"/>
      <c r="DA126" s="936"/>
      <c r="DB126" s="936"/>
      <c r="DC126" s="936"/>
      <c r="DD126" s="936"/>
      <c r="DE126" s="936"/>
      <c r="DF126" s="937"/>
      <c r="DG126" s="938" t="s">
        <v>131</v>
      </c>
      <c r="DH126" s="939"/>
      <c r="DI126" s="939"/>
      <c r="DJ126" s="939"/>
      <c r="DK126" s="939"/>
      <c r="DL126" s="939" t="s">
        <v>131</v>
      </c>
      <c r="DM126" s="939"/>
      <c r="DN126" s="939"/>
      <c r="DO126" s="939"/>
      <c r="DP126" s="939"/>
      <c r="DQ126" s="939" t="s">
        <v>131</v>
      </c>
      <c r="DR126" s="939"/>
      <c r="DS126" s="939"/>
      <c r="DT126" s="939"/>
      <c r="DU126" s="939"/>
      <c r="DV126" s="940" t="s">
        <v>131</v>
      </c>
      <c r="DW126" s="940"/>
      <c r="DX126" s="940"/>
      <c r="DY126" s="940"/>
      <c r="DZ126" s="941"/>
    </row>
    <row r="127" spans="1:130" s="224" customFormat="1" ht="26.25" customHeight="1" x14ac:dyDescent="0.2">
      <c r="A127" s="1071"/>
      <c r="B127" s="964"/>
      <c r="C127" s="986" t="s">
        <v>491</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480</v>
      </c>
      <c r="AB127" s="972"/>
      <c r="AC127" s="972"/>
      <c r="AD127" s="972"/>
      <c r="AE127" s="973"/>
      <c r="AF127" s="974" t="s">
        <v>480</v>
      </c>
      <c r="AG127" s="972"/>
      <c r="AH127" s="972"/>
      <c r="AI127" s="972"/>
      <c r="AJ127" s="973"/>
      <c r="AK127" s="974" t="s">
        <v>480</v>
      </c>
      <c r="AL127" s="972"/>
      <c r="AM127" s="972"/>
      <c r="AN127" s="972"/>
      <c r="AO127" s="973"/>
      <c r="AP127" s="975" t="s">
        <v>131</v>
      </c>
      <c r="AQ127" s="976"/>
      <c r="AR127" s="976"/>
      <c r="AS127" s="976"/>
      <c r="AT127" s="977"/>
      <c r="AU127" s="226"/>
      <c r="AV127" s="226"/>
      <c r="AW127" s="226"/>
      <c r="AX127" s="1044" t="s">
        <v>492</v>
      </c>
      <c r="AY127" s="1045"/>
      <c r="AZ127" s="1045"/>
      <c r="BA127" s="1045"/>
      <c r="BB127" s="1045"/>
      <c r="BC127" s="1045"/>
      <c r="BD127" s="1045"/>
      <c r="BE127" s="1046"/>
      <c r="BF127" s="1047" t="s">
        <v>493</v>
      </c>
      <c r="BG127" s="1045"/>
      <c r="BH127" s="1045"/>
      <c r="BI127" s="1045"/>
      <c r="BJ127" s="1045"/>
      <c r="BK127" s="1045"/>
      <c r="BL127" s="1046"/>
      <c r="BM127" s="1047" t="s">
        <v>494</v>
      </c>
      <c r="BN127" s="1045"/>
      <c r="BO127" s="1045"/>
      <c r="BP127" s="1045"/>
      <c r="BQ127" s="1045"/>
      <c r="BR127" s="1045"/>
      <c r="BS127" s="1046"/>
      <c r="BT127" s="1047" t="s">
        <v>495</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496</v>
      </c>
      <c r="CQ127" s="936"/>
      <c r="CR127" s="936"/>
      <c r="CS127" s="936"/>
      <c r="CT127" s="936"/>
      <c r="CU127" s="936"/>
      <c r="CV127" s="936"/>
      <c r="CW127" s="936"/>
      <c r="CX127" s="936"/>
      <c r="CY127" s="936"/>
      <c r="CZ127" s="936"/>
      <c r="DA127" s="936"/>
      <c r="DB127" s="936"/>
      <c r="DC127" s="936"/>
      <c r="DD127" s="936"/>
      <c r="DE127" s="936"/>
      <c r="DF127" s="937"/>
      <c r="DG127" s="938" t="s">
        <v>131</v>
      </c>
      <c r="DH127" s="939"/>
      <c r="DI127" s="939"/>
      <c r="DJ127" s="939"/>
      <c r="DK127" s="939"/>
      <c r="DL127" s="939" t="s">
        <v>131</v>
      </c>
      <c r="DM127" s="939"/>
      <c r="DN127" s="939"/>
      <c r="DO127" s="939"/>
      <c r="DP127" s="939"/>
      <c r="DQ127" s="939" t="s">
        <v>131</v>
      </c>
      <c r="DR127" s="939"/>
      <c r="DS127" s="939"/>
      <c r="DT127" s="939"/>
      <c r="DU127" s="939"/>
      <c r="DV127" s="940" t="s">
        <v>131</v>
      </c>
      <c r="DW127" s="940"/>
      <c r="DX127" s="940"/>
      <c r="DY127" s="940"/>
      <c r="DZ127" s="941"/>
    </row>
    <row r="128" spans="1:130" s="224" customFormat="1" ht="26.25" customHeight="1" thickBot="1" x14ac:dyDescent="0.25">
      <c r="A128" s="1054" t="s">
        <v>497</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498</v>
      </c>
      <c r="X128" s="1056"/>
      <c r="Y128" s="1056"/>
      <c r="Z128" s="1057"/>
      <c r="AA128" s="1058" t="s">
        <v>478</v>
      </c>
      <c r="AB128" s="1059"/>
      <c r="AC128" s="1059"/>
      <c r="AD128" s="1059"/>
      <c r="AE128" s="1060"/>
      <c r="AF128" s="1061" t="s">
        <v>480</v>
      </c>
      <c r="AG128" s="1059"/>
      <c r="AH128" s="1059"/>
      <c r="AI128" s="1059"/>
      <c r="AJ128" s="1060"/>
      <c r="AK128" s="1061" t="s">
        <v>131</v>
      </c>
      <c r="AL128" s="1059"/>
      <c r="AM128" s="1059"/>
      <c r="AN128" s="1059"/>
      <c r="AO128" s="1060"/>
      <c r="AP128" s="1062"/>
      <c r="AQ128" s="1063"/>
      <c r="AR128" s="1063"/>
      <c r="AS128" s="1063"/>
      <c r="AT128" s="1064"/>
      <c r="AU128" s="226"/>
      <c r="AV128" s="226"/>
      <c r="AW128" s="226"/>
      <c r="AX128" s="909" t="s">
        <v>499</v>
      </c>
      <c r="AY128" s="910"/>
      <c r="AZ128" s="910"/>
      <c r="BA128" s="910"/>
      <c r="BB128" s="910"/>
      <c r="BC128" s="910"/>
      <c r="BD128" s="910"/>
      <c r="BE128" s="911"/>
      <c r="BF128" s="1065" t="s">
        <v>131</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500</v>
      </c>
      <c r="CQ128" s="739"/>
      <c r="CR128" s="739"/>
      <c r="CS128" s="739"/>
      <c r="CT128" s="739"/>
      <c r="CU128" s="739"/>
      <c r="CV128" s="739"/>
      <c r="CW128" s="739"/>
      <c r="CX128" s="739"/>
      <c r="CY128" s="739"/>
      <c r="CZ128" s="739"/>
      <c r="DA128" s="739"/>
      <c r="DB128" s="739"/>
      <c r="DC128" s="739"/>
      <c r="DD128" s="739"/>
      <c r="DE128" s="739"/>
      <c r="DF128" s="1049"/>
      <c r="DG128" s="1050" t="s">
        <v>131</v>
      </c>
      <c r="DH128" s="1051"/>
      <c r="DI128" s="1051"/>
      <c r="DJ128" s="1051"/>
      <c r="DK128" s="1051"/>
      <c r="DL128" s="1051" t="s">
        <v>131</v>
      </c>
      <c r="DM128" s="1051"/>
      <c r="DN128" s="1051"/>
      <c r="DO128" s="1051"/>
      <c r="DP128" s="1051"/>
      <c r="DQ128" s="1051" t="s">
        <v>131</v>
      </c>
      <c r="DR128" s="1051"/>
      <c r="DS128" s="1051"/>
      <c r="DT128" s="1051"/>
      <c r="DU128" s="1051"/>
      <c r="DV128" s="1052" t="s">
        <v>131</v>
      </c>
      <c r="DW128" s="1052"/>
      <c r="DX128" s="1052"/>
      <c r="DY128" s="1052"/>
      <c r="DZ128" s="1053"/>
    </row>
    <row r="129" spans="1:131" s="224" customFormat="1" ht="26.25" customHeight="1" x14ac:dyDescent="0.2">
      <c r="A129" s="947" t="s">
        <v>110</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501</v>
      </c>
      <c r="X129" s="1084"/>
      <c r="Y129" s="1084"/>
      <c r="Z129" s="1085"/>
      <c r="AA129" s="971">
        <v>2030928</v>
      </c>
      <c r="AB129" s="972"/>
      <c r="AC129" s="972"/>
      <c r="AD129" s="972"/>
      <c r="AE129" s="973"/>
      <c r="AF129" s="974">
        <v>2186373</v>
      </c>
      <c r="AG129" s="972"/>
      <c r="AH129" s="972"/>
      <c r="AI129" s="972"/>
      <c r="AJ129" s="973"/>
      <c r="AK129" s="974">
        <v>2120283</v>
      </c>
      <c r="AL129" s="972"/>
      <c r="AM129" s="972"/>
      <c r="AN129" s="972"/>
      <c r="AO129" s="973"/>
      <c r="AP129" s="1086"/>
      <c r="AQ129" s="1087"/>
      <c r="AR129" s="1087"/>
      <c r="AS129" s="1087"/>
      <c r="AT129" s="1088"/>
      <c r="AU129" s="227"/>
      <c r="AV129" s="227"/>
      <c r="AW129" s="227"/>
      <c r="AX129" s="1078" t="s">
        <v>502</v>
      </c>
      <c r="AY129" s="936"/>
      <c r="AZ129" s="936"/>
      <c r="BA129" s="936"/>
      <c r="BB129" s="936"/>
      <c r="BC129" s="936"/>
      <c r="BD129" s="936"/>
      <c r="BE129" s="937"/>
      <c r="BF129" s="1079" t="s">
        <v>131</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503</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504</v>
      </c>
      <c r="X130" s="1084"/>
      <c r="Y130" s="1084"/>
      <c r="Z130" s="1085"/>
      <c r="AA130" s="971">
        <v>192915</v>
      </c>
      <c r="AB130" s="972"/>
      <c r="AC130" s="972"/>
      <c r="AD130" s="972"/>
      <c r="AE130" s="973"/>
      <c r="AF130" s="974">
        <v>181448</v>
      </c>
      <c r="AG130" s="972"/>
      <c r="AH130" s="972"/>
      <c r="AI130" s="972"/>
      <c r="AJ130" s="973"/>
      <c r="AK130" s="974">
        <v>174217</v>
      </c>
      <c r="AL130" s="972"/>
      <c r="AM130" s="972"/>
      <c r="AN130" s="972"/>
      <c r="AO130" s="973"/>
      <c r="AP130" s="1086"/>
      <c r="AQ130" s="1087"/>
      <c r="AR130" s="1087"/>
      <c r="AS130" s="1087"/>
      <c r="AT130" s="1088"/>
      <c r="AU130" s="227"/>
      <c r="AV130" s="227"/>
      <c r="AW130" s="227"/>
      <c r="AX130" s="1078" t="s">
        <v>505</v>
      </c>
      <c r="AY130" s="936"/>
      <c r="AZ130" s="936"/>
      <c r="BA130" s="936"/>
      <c r="BB130" s="936"/>
      <c r="BC130" s="936"/>
      <c r="BD130" s="936"/>
      <c r="BE130" s="937"/>
      <c r="BF130" s="1114">
        <v>3.7</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506</v>
      </c>
      <c r="X131" s="1121"/>
      <c r="Y131" s="1121"/>
      <c r="Z131" s="1122"/>
      <c r="AA131" s="1017">
        <v>1838013</v>
      </c>
      <c r="AB131" s="999"/>
      <c r="AC131" s="999"/>
      <c r="AD131" s="999"/>
      <c r="AE131" s="1000"/>
      <c r="AF131" s="998">
        <v>2004925</v>
      </c>
      <c r="AG131" s="999"/>
      <c r="AH131" s="999"/>
      <c r="AI131" s="999"/>
      <c r="AJ131" s="1000"/>
      <c r="AK131" s="998">
        <v>1946066</v>
      </c>
      <c r="AL131" s="999"/>
      <c r="AM131" s="999"/>
      <c r="AN131" s="999"/>
      <c r="AO131" s="1000"/>
      <c r="AP131" s="1123"/>
      <c r="AQ131" s="1124"/>
      <c r="AR131" s="1124"/>
      <c r="AS131" s="1124"/>
      <c r="AT131" s="1125"/>
      <c r="AU131" s="227"/>
      <c r="AV131" s="227"/>
      <c r="AW131" s="227"/>
      <c r="AX131" s="1096" t="s">
        <v>507</v>
      </c>
      <c r="AY131" s="739"/>
      <c r="AZ131" s="739"/>
      <c r="BA131" s="739"/>
      <c r="BB131" s="739"/>
      <c r="BC131" s="739"/>
      <c r="BD131" s="739"/>
      <c r="BE131" s="1049"/>
      <c r="BF131" s="1097" t="s">
        <v>480</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508</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509</v>
      </c>
      <c r="W132" s="1107"/>
      <c r="X132" s="1107"/>
      <c r="Y132" s="1107"/>
      <c r="Z132" s="1108"/>
      <c r="AA132" s="1109">
        <v>4.4358228149999999</v>
      </c>
      <c r="AB132" s="1110"/>
      <c r="AC132" s="1110"/>
      <c r="AD132" s="1110"/>
      <c r="AE132" s="1111"/>
      <c r="AF132" s="1112">
        <v>3.45838373</v>
      </c>
      <c r="AG132" s="1110"/>
      <c r="AH132" s="1110"/>
      <c r="AI132" s="1110"/>
      <c r="AJ132" s="1111"/>
      <c r="AK132" s="1112">
        <v>3.3178216979999999</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510</v>
      </c>
      <c r="W133" s="1090"/>
      <c r="X133" s="1090"/>
      <c r="Y133" s="1090"/>
      <c r="Z133" s="1091"/>
      <c r="AA133" s="1092">
        <v>4.7</v>
      </c>
      <c r="AB133" s="1093"/>
      <c r="AC133" s="1093"/>
      <c r="AD133" s="1093"/>
      <c r="AE133" s="1094"/>
      <c r="AF133" s="1092">
        <v>4.2</v>
      </c>
      <c r="AG133" s="1093"/>
      <c r="AH133" s="1093"/>
      <c r="AI133" s="1093"/>
      <c r="AJ133" s="1094"/>
      <c r="AK133" s="1092">
        <v>3.7</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nQZGJQcHO/AJyRhH9J4cwBbJ8fnr8rPfUy8/texTvpKvhYYVdvAPQFThj+IcV56tsGloi3ModU88Q6SClh/EQ==" saltValue="VLDT7HJFmVkkDXQ1S6iJn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511</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S8BXUDIfvsWMLrFoUtmrpqYgDenn2+23o5C1gBSKTRh1Wi1GSCbESVCYt+ZkxhZXNk4MORXBk4VkuttwfTWmJQ==" saltValue="JVzVxr3bnoO/Ol6FVGQ+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1wY0g4aPTS4WHYK65zVsSie6tiRnGAno1UJMDVWVcK5JAbbW0+xHmtGLH7cpzrOJrhtFI2jNQPRJd6BQzfv8Q==" saltValue="TtU3MKG7JH90utJCmy/e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67"/>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513</v>
      </c>
      <c r="AL6" s="260"/>
      <c r="AM6" s="260"/>
      <c r="AN6" s="260"/>
    </row>
    <row r="7" spans="1:46" ht="13.5" customHeight="1" x14ac:dyDescent="0.2">
      <c r="A7" s="259"/>
      <c r="AK7" s="262"/>
      <c r="AL7" s="263"/>
      <c r="AM7" s="263"/>
      <c r="AN7" s="264"/>
      <c r="AO7" s="1127" t="s">
        <v>514</v>
      </c>
      <c r="AP7" s="265"/>
      <c r="AQ7" s="266" t="s">
        <v>515</v>
      </c>
      <c r="AR7" s="267"/>
    </row>
    <row r="8" spans="1:46" ht="13.2" x14ac:dyDescent="0.2">
      <c r="A8" s="259"/>
      <c r="AK8" s="268"/>
      <c r="AL8" s="269"/>
      <c r="AM8" s="269"/>
      <c r="AN8" s="270"/>
      <c r="AO8" s="1128"/>
      <c r="AP8" s="271" t="s">
        <v>516</v>
      </c>
      <c r="AQ8" s="272" t="s">
        <v>517</v>
      </c>
      <c r="AR8" s="273" t="s">
        <v>518</v>
      </c>
    </row>
    <row r="9" spans="1:46" ht="13.2" x14ac:dyDescent="0.2">
      <c r="A9" s="259"/>
      <c r="AK9" s="1129" t="s">
        <v>519</v>
      </c>
      <c r="AL9" s="1130"/>
      <c r="AM9" s="1130"/>
      <c r="AN9" s="1131"/>
      <c r="AO9" s="274">
        <v>693649</v>
      </c>
      <c r="AP9" s="274">
        <v>120404</v>
      </c>
      <c r="AQ9" s="275">
        <v>139150</v>
      </c>
      <c r="AR9" s="276">
        <v>-13.5</v>
      </c>
    </row>
    <row r="10" spans="1:46" ht="13.5" customHeight="1" x14ac:dyDescent="0.2">
      <c r="A10" s="259"/>
      <c r="AK10" s="1129" t="s">
        <v>520</v>
      </c>
      <c r="AL10" s="1130"/>
      <c r="AM10" s="1130"/>
      <c r="AN10" s="1131"/>
      <c r="AO10" s="277">
        <v>15393</v>
      </c>
      <c r="AP10" s="277">
        <v>2672</v>
      </c>
      <c r="AQ10" s="278">
        <v>19663</v>
      </c>
      <c r="AR10" s="279">
        <v>-86.4</v>
      </c>
    </row>
    <row r="11" spans="1:46" ht="13.5" customHeight="1" x14ac:dyDescent="0.2">
      <c r="A11" s="259"/>
      <c r="AK11" s="1129" t="s">
        <v>521</v>
      </c>
      <c r="AL11" s="1130"/>
      <c r="AM11" s="1130"/>
      <c r="AN11" s="1131"/>
      <c r="AO11" s="277" t="s">
        <v>522</v>
      </c>
      <c r="AP11" s="277" t="s">
        <v>522</v>
      </c>
      <c r="AQ11" s="278">
        <v>1097</v>
      </c>
      <c r="AR11" s="279" t="s">
        <v>522</v>
      </c>
    </row>
    <row r="12" spans="1:46" ht="13.5" customHeight="1" x14ac:dyDescent="0.2">
      <c r="A12" s="259"/>
      <c r="AK12" s="1129" t="s">
        <v>523</v>
      </c>
      <c r="AL12" s="1130"/>
      <c r="AM12" s="1130"/>
      <c r="AN12" s="1131"/>
      <c r="AO12" s="277" t="s">
        <v>522</v>
      </c>
      <c r="AP12" s="277" t="s">
        <v>522</v>
      </c>
      <c r="AQ12" s="278" t="s">
        <v>522</v>
      </c>
      <c r="AR12" s="279" t="s">
        <v>522</v>
      </c>
    </row>
    <row r="13" spans="1:46" ht="13.5" customHeight="1" x14ac:dyDescent="0.2">
      <c r="A13" s="259"/>
      <c r="AK13" s="1129" t="s">
        <v>524</v>
      </c>
      <c r="AL13" s="1130"/>
      <c r="AM13" s="1130"/>
      <c r="AN13" s="1131"/>
      <c r="AO13" s="277">
        <v>39403</v>
      </c>
      <c r="AP13" s="277">
        <v>6840</v>
      </c>
      <c r="AQ13" s="278">
        <v>5184</v>
      </c>
      <c r="AR13" s="279">
        <v>31.9</v>
      </c>
    </row>
    <row r="14" spans="1:46" ht="13.5" customHeight="1" x14ac:dyDescent="0.2">
      <c r="A14" s="259"/>
      <c r="AK14" s="1129" t="s">
        <v>525</v>
      </c>
      <c r="AL14" s="1130"/>
      <c r="AM14" s="1130"/>
      <c r="AN14" s="1131"/>
      <c r="AO14" s="277">
        <v>14537</v>
      </c>
      <c r="AP14" s="277">
        <v>2523</v>
      </c>
      <c r="AQ14" s="278">
        <v>3143</v>
      </c>
      <c r="AR14" s="279">
        <v>-19.7</v>
      </c>
    </row>
    <row r="15" spans="1:46" ht="13.5" customHeight="1" x14ac:dyDescent="0.2">
      <c r="A15" s="259"/>
      <c r="AK15" s="1132" t="s">
        <v>526</v>
      </c>
      <c r="AL15" s="1133"/>
      <c r="AM15" s="1133"/>
      <c r="AN15" s="1134"/>
      <c r="AO15" s="277">
        <v>-65257</v>
      </c>
      <c r="AP15" s="277">
        <v>-11327</v>
      </c>
      <c r="AQ15" s="278">
        <v>-11320</v>
      </c>
      <c r="AR15" s="279">
        <v>0.1</v>
      </c>
    </row>
    <row r="16" spans="1:46" ht="13.2" x14ac:dyDescent="0.2">
      <c r="A16" s="259"/>
      <c r="AK16" s="1132" t="s">
        <v>190</v>
      </c>
      <c r="AL16" s="1133"/>
      <c r="AM16" s="1133"/>
      <c r="AN16" s="1134"/>
      <c r="AO16" s="277">
        <v>697725</v>
      </c>
      <c r="AP16" s="277">
        <v>121112</v>
      </c>
      <c r="AQ16" s="278">
        <v>156916</v>
      </c>
      <c r="AR16" s="279">
        <v>-22.8</v>
      </c>
    </row>
    <row r="17" spans="1:46" ht="13.2" x14ac:dyDescent="0.2">
      <c r="A17" s="259"/>
    </row>
    <row r="18" spans="1:46" ht="13.2" x14ac:dyDescent="0.2">
      <c r="A18" s="259"/>
      <c r="AQ18" s="280"/>
      <c r="AR18" s="280"/>
    </row>
    <row r="19" spans="1:46" ht="13.2" x14ac:dyDescent="0.2">
      <c r="A19" s="259"/>
      <c r="AK19" s="255" t="s">
        <v>527</v>
      </c>
    </row>
    <row r="20" spans="1:46" ht="13.2" x14ac:dyDescent="0.2">
      <c r="A20" s="259"/>
      <c r="AK20" s="281"/>
      <c r="AL20" s="282"/>
      <c r="AM20" s="282"/>
      <c r="AN20" s="283"/>
      <c r="AO20" s="284" t="s">
        <v>528</v>
      </c>
      <c r="AP20" s="285" t="s">
        <v>529</v>
      </c>
      <c r="AQ20" s="286" t="s">
        <v>530</v>
      </c>
      <c r="AR20" s="287"/>
    </row>
    <row r="21" spans="1:46" s="260" customFormat="1" ht="13.2" x14ac:dyDescent="0.2">
      <c r="A21" s="288"/>
      <c r="AK21" s="1135" t="s">
        <v>531</v>
      </c>
      <c r="AL21" s="1136"/>
      <c r="AM21" s="1136"/>
      <c r="AN21" s="1137"/>
      <c r="AO21" s="289">
        <v>11.46</v>
      </c>
      <c r="AP21" s="290">
        <v>13.85</v>
      </c>
      <c r="AQ21" s="291">
        <v>-2.39</v>
      </c>
      <c r="AS21" s="292"/>
      <c r="AT21" s="288"/>
    </row>
    <row r="22" spans="1:46" s="260" customFormat="1" ht="13.2" x14ac:dyDescent="0.2">
      <c r="A22" s="288"/>
      <c r="AK22" s="1135" t="s">
        <v>532</v>
      </c>
      <c r="AL22" s="1136"/>
      <c r="AM22" s="1136"/>
      <c r="AN22" s="1137"/>
      <c r="AO22" s="293">
        <v>100.4</v>
      </c>
      <c r="AP22" s="294">
        <v>95.5</v>
      </c>
      <c r="AQ22" s="295">
        <v>4.9000000000000004</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533</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535</v>
      </c>
      <c r="AL29" s="260"/>
      <c r="AM29" s="260"/>
      <c r="AN29" s="260"/>
      <c r="AS29" s="302"/>
    </row>
    <row r="30" spans="1:46" ht="13.5" customHeight="1" x14ac:dyDescent="0.2">
      <c r="A30" s="259"/>
      <c r="AK30" s="262"/>
      <c r="AL30" s="263"/>
      <c r="AM30" s="263"/>
      <c r="AN30" s="264"/>
      <c r="AO30" s="1127" t="s">
        <v>514</v>
      </c>
      <c r="AP30" s="265"/>
      <c r="AQ30" s="266" t="s">
        <v>515</v>
      </c>
      <c r="AR30" s="267"/>
    </row>
    <row r="31" spans="1:46" ht="13.2" x14ac:dyDescent="0.2">
      <c r="A31" s="259"/>
      <c r="AK31" s="268"/>
      <c r="AL31" s="269"/>
      <c r="AM31" s="269"/>
      <c r="AN31" s="270"/>
      <c r="AO31" s="1128"/>
      <c r="AP31" s="271" t="s">
        <v>516</v>
      </c>
      <c r="AQ31" s="272" t="s">
        <v>517</v>
      </c>
      <c r="AR31" s="273" t="s">
        <v>518</v>
      </c>
    </row>
    <row r="32" spans="1:46" ht="27" customHeight="1" x14ac:dyDescent="0.2">
      <c r="A32" s="259"/>
      <c r="AK32" s="1143" t="s">
        <v>536</v>
      </c>
      <c r="AL32" s="1144"/>
      <c r="AM32" s="1144"/>
      <c r="AN32" s="1145"/>
      <c r="AO32" s="303">
        <v>212564</v>
      </c>
      <c r="AP32" s="303">
        <v>36897</v>
      </c>
      <c r="AQ32" s="304">
        <v>83132</v>
      </c>
      <c r="AR32" s="305">
        <v>-55.6</v>
      </c>
    </row>
    <row r="33" spans="1:46" ht="13.5" customHeight="1" x14ac:dyDescent="0.2">
      <c r="A33" s="259"/>
      <c r="AK33" s="1143" t="s">
        <v>537</v>
      </c>
      <c r="AL33" s="1144"/>
      <c r="AM33" s="1144"/>
      <c r="AN33" s="1145"/>
      <c r="AO33" s="303" t="s">
        <v>522</v>
      </c>
      <c r="AP33" s="303" t="s">
        <v>522</v>
      </c>
      <c r="AQ33" s="304" t="s">
        <v>522</v>
      </c>
      <c r="AR33" s="305" t="s">
        <v>522</v>
      </c>
    </row>
    <row r="34" spans="1:46" ht="27" customHeight="1" x14ac:dyDescent="0.2">
      <c r="A34" s="259"/>
      <c r="AK34" s="1143" t="s">
        <v>538</v>
      </c>
      <c r="AL34" s="1144"/>
      <c r="AM34" s="1144"/>
      <c r="AN34" s="1145"/>
      <c r="AO34" s="303" t="s">
        <v>522</v>
      </c>
      <c r="AP34" s="303" t="s">
        <v>522</v>
      </c>
      <c r="AQ34" s="304" t="s">
        <v>522</v>
      </c>
      <c r="AR34" s="305" t="s">
        <v>522</v>
      </c>
    </row>
    <row r="35" spans="1:46" ht="27" customHeight="1" x14ac:dyDescent="0.2">
      <c r="A35" s="259"/>
      <c r="AK35" s="1143" t="s">
        <v>539</v>
      </c>
      <c r="AL35" s="1144"/>
      <c r="AM35" s="1144"/>
      <c r="AN35" s="1145"/>
      <c r="AO35" s="303">
        <v>8468</v>
      </c>
      <c r="AP35" s="303">
        <v>1470</v>
      </c>
      <c r="AQ35" s="304">
        <v>18852</v>
      </c>
      <c r="AR35" s="305">
        <v>-92.2</v>
      </c>
    </row>
    <row r="36" spans="1:46" ht="27" customHeight="1" x14ac:dyDescent="0.2">
      <c r="A36" s="259"/>
      <c r="AK36" s="1143" t="s">
        <v>540</v>
      </c>
      <c r="AL36" s="1144"/>
      <c r="AM36" s="1144"/>
      <c r="AN36" s="1145"/>
      <c r="AO36" s="303">
        <v>17752</v>
      </c>
      <c r="AP36" s="303">
        <v>3081</v>
      </c>
      <c r="AQ36" s="304">
        <v>4344</v>
      </c>
      <c r="AR36" s="305">
        <v>-29.1</v>
      </c>
    </row>
    <row r="37" spans="1:46" ht="13.5" customHeight="1" x14ac:dyDescent="0.2">
      <c r="A37" s="259"/>
      <c r="AK37" s="1143" t="s">
        <v>541</v>
      </c>
      <c r="AL37" s="1144"/>
      <c r="AM37" s="1144"/>
      <c r="AN37" s="1145"/>
      <c r="AO37" s="303" t="s">
        <v>522</v>
      </c>
      <c r="AP37" s="303" t="s">
        <v>522</v>
      </c>
      <c r="AQ37" s="304">
        <v>1642</v>
      </c>
      <c r="AR37" s="305" t="s">
        <v>522</v>
      </c>
    </row>
    <row r="38" spans="1:46" ht="27" customHeight="1" x14ac:dyDescent="0.2">
      <c r="A38" s="259"/>
      <c r="AK38" s="1146" t="s">
        <v>542</v>
      </c>
      <c r="AL38" s="1147"/>
      <c r="AM38" s="1147"/>
      <c r="AN38" s="1148"/>
      <c r="AO38" s="306" t="s">
        <v>522</v>
      </c>
      <c r="AP38" s="306" t="s">
        <v>522</v>
      </c>
      <c r="AQ38" s="307">
        <v>19</v>
      </c>
      <c r="AR38" s="295" t="s">
        <v>522</v>
      </c>
      <c r="AS38" s="302"/>
    </row>
    <row r="39" spans="1:46" ht="13.2" x14ac:dyDescent="0.2">
      <c r="A39" s="259"/>
      <c r="AK39" s="1146" t="s">
        <v>543</v>
      </c>
      <c r="AL39" s="1147"/>
      <c r="AM39" s="1147"/>
      <c r="AN39" s="1148"/>
      <c r="AO39" s="303" t="s">
        <v>522</v>
      </c>
      <c r="AP39" s="303" t="s">
        <v>522</v>
      </c>
      <c r="AQ39" s="304">
        <v>-4399</v>
      </c>
      <c r="AR39" s="305" t="s">
        <v>522</v>
      </c>
      <c r="AS39" s="302"/>
    </row>
    <row r="40" spans="1:46" ht="27" customHeight="1" x14ac:dyDescent="0.2">
      <c r="A40" s="259"/>
      <c r="AK40" s="1143" t="s">
        <v>544</v>
      </c>
      <c r="AL40" s="1144"/>
      <c r="AM40" s="1144"/>
      <c r="AN40" s="1145"/>
      <c r="AO40" s="303">
        <v>-174217</v>
      </c>
      <c r="AP40" s="303">
        <v>-30241</v>
      </c>
      <c r="AQ40" s="304">
        <v>-69608</v>
      </c>
      <c r="AR40" s="305">
        <v>-56.6</v>
      </c>
      <c r="AS40" s="302"/>
    </row>
    <row r="41" spans="1:46" ht="13.2" x14ac:dyDescent="0.2">
      <c r="A41" s="259"/>
      <c r="AK41" s="1149" t="s">
        <v>305</v>
      </c>
      <c r="AL41" s="1150"/>
      <c r="AM41" s="1150"/>
      <c r="AN41" s="1151"/>
      <c r="AO41" s="303">
        <v>64567</v>
      </c>
      <c r="AP41" s="303">
        <v>11208</v>
      </c>
      <c r="AQ41" s="304">
        <v>33982</v>
      </c>
      <c r="AR41" s="305">
        <v>-67</v>
      </c>
      <c r="AS41" s="302"/>
    </row>
    <row r="42" spans="1:46" ht="13.2" x14ac:dyDescent="0.2">
      <c r="A42" s="259"/>
      <c r="AK42" s="308" t="s">
        <v>545</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546</v>
      </c>
    </row>
    <row r="48" spans="1:46" ht="13.2" x14ac:dyDescent="0.2">
      <c r="A48" s="259"/>
      <c r="AK48" s="313" t="s">
        <v>547</v>
      </c>
      <c r="AL48" s="313"/>
      <c r="AM48" s="313"/>
      <c r="AN48" s="313"/>
      <c r="AO48" s="313"/>
      <c r="AP48" s="313"/>
      <c r="AQ48" s="314"/>
      <c r="AR48" s="313"/>
    </row>
    <row r="49" spans="1:44" ht="13.5" customHeight="1" x14ac:dyDescent="0.2">
      <c r="A49" s="259"/>
      <c r="AK49" s="315"/>
      <c r="AL49" s="316"/>
      <c r="AM49" s="1138" t="s">
        <v>514</v>
      </c>
      <c r="AN49" s="1140" t="s">
        <v>548</v>
      </c>
      <c r="AO49" s="1141"/>
      <c r="AP49" s="1141"/>
      <c r="AQ49" s="1141"/>
      <c r="AR49" s="1142"/>
    </row>
    <row r="50" spans="1:44" ht="13.2" x14ac:dyDescent="0.2">
      <c r="A50" s="259"/>
      <c r="AK50" s="317"/>
      <c r="AL50" s="318"/>
      <c r="AM50" s="1139"/>
      <c r="AN50" s="319" t="s">
        <v>549</v>
      </c>
      <c r="AO50" s="320" t="s">
        <v>550</v>
      </c>
      <c r="AP50" s="321" t="s">
        <v>551</v>
      </c>
      <c r="AQ50" s="322" t="s">
        <v>552</v>
      </c>
      <c r="AR50" s="323" t="s">
        <v>553</v>
      </c>
    </row>
    <row r="51" spans="1:44" ht="13.2" x14ac:dyDescent="0.2">
      <c r="A51" s="259"/>
      <c r="AK51" s="315" t="s">
        <v>554</v>
      </c>
      <c r="AL51" s="316"/>
      <c r="AM51" s="324">
        <v>211221</v>
      </c>
      <c r="AN51" s="325">
        <v>34496</v>
      </c>
      <c r="AO51" s="326">
        <v>-16.8</v>
      </c>
      <c r="AP51" s="327">
        <v>167497</v>
      </c>
      <c r="AQ51" s="328">
        <v>-17.399999999999999</v>
      </c>
      <c r="AR51" s="329">
        <v>0.6</v>
      </c>
    </row>
    <row r="52" spans="1:44" ht="13.2" x14ac:dyDescent="0.2">
      <c r="A52" s="259"/>
      <c r="AK52" s="330"/>
      <c r="AL52" s="331" t="s">
        <v>555</v>
      </c>
      <c r="AM52" s="332">
        <v>157675</v>
      </c>
      <c r="AN52" s="333">
        <v>25751</v>
      </c>
      <c r="AO52" s="334">
        <v>-5.2</v>
      </c>
      <c r="AP52" s="335">
        <v>82571</v>
      </c>
      <c r="AQ52" s="336">
        <v>3.6</v>
      </c>
      <c r="AR52" s="337">
        <v>-8.8000000000000007</v>
      </c>
    </row>
    <row r="53" spans="1:44" ht="13.2" x14ac:dyDescent="0.2">
      <c r="A53" s="259"/>
      <c r="AK53" s="315" t="s">
        <v>556</v>
      </c>
      <c r="AL53" s="316"/>
      <c r="AM53" s="324">
        <v>250380</v>
      </c>
      <c r="AN53" s="325">
        <v>41564</v>
      </c>
      <c r="AO53" s="326">
        <v>20.5</v>
      </c>
      <c r="AP53" s="327">
        <v>190274</v>
      </c>
      <c r="AQ53" s="328">
        <v>13.6</v>
      </c>
      <c r="AR53" s="329">
        <v>6.9</v>
      </c>
    </row>
    <row r="54" spans="1:44" ht="13.2" x14ac:dyDescent="0.2">
      <c r="A54" s="259"/>
      <c r="AK54" s="330"/>
      <c r="AL54" s="331" t="s">
        <v>555</v>
      </c>
      <c r="AM54" s="332">
        <v>108348</v>
      </c>
      <c r="AN54" s="333">
        <v>17986</v>
      </c>
      <c r="AO54" s="334">
        <v>-30.2</v>
      </c>
      <c r="AP54" s="335">
        <v>88584</v>
      </c>
      <c r="AQ54" s="336">
        <v>7.3</v>
      </c>
      <c r="AR54" s="337">
        <v>-37.5</v>
      </c>
    </row>
    <row r="55" spans="1:44" ht="13.2" x14ac:dyDescent="0.2">
      <c r="A55" s="259"/>
      <c r="AK55" s="315" t="s">
        <v>557</v>
      </c>
      <c r="AL55" s="316"/>
      <c r="AM55" s="324">
        <v>332247</v>
      </c>
      <c r="AN55" s="325">
        <v>56418</v>
      </c>
      <c r="AO55" s="326">
        <v>35.700000000000003</v>
      </c>
      <c r="AP55" s="327">
        <v>200194</v>
      </c>
      <c r="AQ55" s="328">
        <v>5.2</v>
      </c>
      <c r="AR55" s="329">
        <v>30.5</v>
      </c>
    </row>
    <row r="56" spans="1:44" ht="13.2" x14ac:dyDescent="0.2">
      <c r="A56" s="259"/>
      <c r="AK56" s="330"/>
      <c r="AL56" s="331" t="s">
        <v>555</v>
      </c>
      <c r="AM56" s="332">
        <v>261539</v>
      </c>
      <c r="AN56" s="333">
        <v>44411</v>
      </c>
      <c r="AO56" s="334">
        <v>146.9</v>
      </c>
      <c r="AP56" s="335">
        <v>106422</v>
      </c>
      <c r="AQ56" s="336">
        <v>20.100000000000001</v>
      </c>
      <c r="AR56" s="337">
        <v>126.8</v>
      </c>
    </row>
    <row r="57" spans="1:44" ht="13.2" x14ac:dyDescent="0.2">
      <c r="A57" s="259"/>
      <c r="AK57" s="315" t="s">
        <v>558</v>
      </c>
      <c r="AL57" s="316"/>
      <c r="AM57" s="324">
        <v>235655</v>
      </c>
      <c r="AN57" s="325">
        <v>40588</v>
      </c>
      <c r="AO57" s="326">
        <v>-28.1</v>
      </c>
      <c r="AP57" s="327">
        <v>138402</v>
      </c>
      <c r="AQ57" s="328">
        <v>-30.9</v>
      </c>
      <c r="AR57" s="329">
        <v>2.8</v>
      </c>
    </row>
    <row r="58" spans="1:44" ht="13.2" x14ac:dyDescent="0.2">
      <c r="A58" s="259"/>
      <c r="AK58" s="330"/>
      <c r="AL58" s="331" t="s">
        <v>555</v>
      </c>
      <c r="AM58" s="332">
        <v>146439</v>
      </c>
      <c r="AN58" s="333">
        <v>25222</v>
      </c>
      <c r="AO58" s="334">
        <v>-43.2</v>
      </c>
      <c r="AP58" s="335">
        <v>70652</v>
      </c>
      <c r="AQ58" s="336">
        <v>-33.6</v>
      </c>
      <c r="AR58" s="337">
        <v>-9.6</v>
      </c>
    </row>
    <row r="59" spans="1:44" ht="13.2" x14ac:dyDescent="0.2">
      <c r="A59" s="259"/>
      <c r="AK59" s="315" t="s">
        <v>559</v>
      </c>
      <c r="AL59" s="316"/>
      <c r="AM59" s="324">
        <v>189169</v>
      </c>
      <c r="AN59" s="325">
        <v>32836</v>
      </c>
      <c r="AO59" s="326">
        <v>-19.100000000000001</v>
      </c>
      <c r="AP59" s="327">
        <v>146367</v>
      </c>
      <c r="AQ59" s="328">
        <v>5.8</v>
      </c>
      <c r="AR59" s="329">
        <v>-24.9</v>
      </c>
    </row>
    <row r="60" spans="1:44" ht="13.2" x14ac:dyDescent="0.2">
      <c r="A60" s="259"/>
      <c r="AK60" s="330"/>
      <c r="AL60" s="331" t="s">
        <v>555</v>
      </c>
      <c r="AM60" s="332">
        <v>110706</v>
      </c>
      <c r="AN60" s="333">
        <v>19216</v>
      </c>
      <c r="AO60" s="334">
        <v>-23.8</v>
      </c>
      <c r="AP60" s="335">
        <v>79441</v>
      </c>
      <c r="AQ60" s="336">
        <v>12.4</v>
      </c>
      <c r="AR60" s="337">
        <v>-36.200000000000003</v>
      </c>
    </row>
    <row r="61" spans="1:44" ht="13.2" x14ac:dyDescent="0.2">
      <c r="A61" s="259"/>
      <c r="AK61" s="315" t="s">
        <v>560</v>
      </c>
      <c r="AL61" s="338"/>
      <c r="AM61" s="324">
        <v>243734</v>
      </c>
      <c r="AN61" s="325">
        <v>41180</v>
      </c>
      <c r="AO61" s="326">
        <v>-1.6</v>
      </c>
      <c r="AP61" s="327">
        <v>168547</v>
      </c>
      <c r="AQ61" s="339">
        <v>-4.7</v>
      </c>
      <c r="AR61" s="329">
        <v>3.1</v>
      </c>
    </row>
    <row r="62" spans="1:44" ht="13.2" x14ac:dyDescent="0.2">
      <c r="A62" s="259"/>
      <c r="AK62" s="330"/>
      <c r="AL62" s="331" t="s">
        <v>555</v>
      </c>
      <c r="AM62" s="332">
        <v>156941</v>
      </c>
      <c r="AN62" s="333">
        <v>26517</v>
      </c>
      <c r="AO62" s="334">
        <v>8.9</v>
      </c>
      <c r="AP62" s="335">
        <v>85534</v>
      </c>
      <c r="AQ62" s="336">
        <v>2</v>
      </c>
      <c r="AR62" s="337">
        <v>6.9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sheetData>
  <sheetProtection algorithmName="SHA-512" hashValue="iv/1+J0P5Xq20nF+b4ukU07y/QF+4YVeeTxciSq9cFiTx8nZSm7et+hSe+9GU9l+e4HWLrGwQSrp717mce2/Uw==" saltValue="1oJHc+KDrF+FoCBQd/Ni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562</v>
      </c>
    </row>
    <row r="121" spans="125:125" ht="13.5" hidden="1" customHeight="1" x14ac:dyDescent="0.2">
      <c r="DU121" s="253"/>
    </row>
  </sheetData>
  <sheetProtection algorithmName="SHA-512" hashValue="PBC1ZMwU+13YdXcxLh72vz7WywAUUpJTlc63RzoMqgC3cIdlnf/aTR6icmBI7+yC80cqIS9uZkZEiYxMIx6mGw==" saltValue="YcuL/fHglTIz3ud3zJnG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563</v>
      </c>
    </row>
  </sheetData>
  <sheetProtection algorithmName="SHA-512" hashValue="fryrrinFczOxfH53ybLJSkWk/NLvhWkZ13uLP8PJukRCIadFMCkmSBArSMMFARNfMGXYnBEukfvUoLeGpLv4xQ==" saltValue="y05QvmbUvRpnvu9ALDkx3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52" t="s">
        <v>3</v>
      </c>
      <c r="D47" s="1152"/>
      <c r="E47" s="1153"/>
      <c r="F47" s="11">
        <v>74.3</v>
      </c>
      <c r="G47" s="12">
        <v>64.989999999999995</v>
      </c>
      <c r="H47" s="12">
        <v>52.54</v>
      </c>
      <c r="I47" s="12">
        <v>53.41</v>
      </c>
      <c r="J47" s="13">
        <v>60.95</v>
      </c>
    </row>
    <row r="48" spans="2:10" ht="57.75" customHeight="1" x14ac:dyDescent="0.2">
      <c r="B48" s="14"/>
      <c r="C48" s="1154" t="s">
        <v>4</v>
      </c>
      <c r="D48" s="1154"/>
      <c r="E48" s="1155"/>
      <c r="F48" s="15">
        <v>7.32</v>
      </c>
      <c r="G48" s="16">
        <v>9.4600000000000009</v>
      </c>
      <c r="H48" s="16">
        <v>9.89</v>
      </c>
      <c r="I48" s="16">
        <v>11.37</v>
      </c>
      <c r="J48" s="17">
        <v>10.52</v>
      </c>
    </row>
    <row r="49" spans="2:10" ht="57.75" customHeight="1" thickBot="1" x14ac:dyDescent="0.25">
      <c r="B49" s="18"/>
      <c r="C49" s="1156" t="s">
        <v>5</v>
      </c>
      <c r="D49" s="1156"/>
      <c r="E49" s="1157"/>
      <c r="F49" s="19" t="s">
        <v>569</v>
      </c>
      <c r="G49" s="20" t="s">
        <v>570</v>
      </c>
      <c r="H49" s="20" t="s">
        <v>571</v>
      </c>
      <c r="I49" s="20">
        <v>6.79</v>
      </c>
      <c r="J49" s="21">
        <v>4.68</v>
      </c>
    </row>
    <row r="50" spans="2:10" ht="13.2" x14ac:dyDescent="0.2"/>
  </sheetData>
  <sheetProtection algorithmName="SHA-512" hashValue="0IVHUAYYczfta6tTny/MVyWzcIjRaZo/Sv6PR/tK5UwAiNmgcBA6T6VvHqHm61wbn7djbXKFHljRsFORDno40A==" saltValue="/KB9WrqpH/ymAMuzXcrm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62" t="s">
        <v>572</v>
      </c>
      <c r="D34" s="1162"/>
      <c r="E34" s="1163"/>
      <c r="F34" s="32">
        <v>10.34</v>
      </c>
      <c r="G34" s="33">
        <v>11.8</v>
      </c>
      <c r="H34" s="33">
        <v>10.62</v>
      </c>
      <c r="I34" s="33">
        <v>10.56</v>
      </c>
      <c r="J34" s="34">
        <v>11.63</v>
      </c>
      <c r="K34" s="22"/>
      <c r="L34" s="22"/>
      <c r="M34" s="22"/>
      <c r="N34" s="22"/>
      <c r="O34" s="22"/>
      <c r="P34" s="22"/>
    </row>
    <row r="35" spans="1:16" ht="39" customHeight="1" x14ac:dyDescent="0.2">
      <c r="A35" s="22"/>
      <c r="B35" s="35"/>
      <c r="C35" s="1158" t="s">
        <v>573</v>
      </c>
      <c r="D35" s="1158"/>
      <c r="E35" s="1159"/>
      <c r="F35" s="36">
        <v>7.35</v>
      </c>
      <c r="G35" s="37">
        <v>9.4499999999999993</v>
      </c>
      <c r="H35" s="37">
        <v>9.8800000000000008</v>
      </c>
      <c r="I35" s="37">
        <v>11.37</v>
      </c>
      <c r="J35" s="38">
        <v>10.52</v>
      </c>
      <c r="K35" s="22"/>
      <c r="L35" s="22"/>
      <c r="M35" s="22"/>
      <c r="N35" s="22"/>
      <c r="O35" s="22"/>
      <c r="P35" s="22"/>
    </row>
    <row r="36" spans="1:16" ht="39" customHeight="1" x14ac:dyDescent="0.2">
      <c r="A36" s="22"/>
      <c r="B36" s="35"/>
      <c r="C36" s="1158" t="s">
        <v>574</v>
      </c>
      <c r="D36" s="1158"/>
      <c r="E36" s="1159"/>
      <c r="F36" s="36">
        <v>2.5499999999999998</v>
      </c>
      <c r="G36" s="37">
        <v>3.05</v>
      </c>
      <c r="H36" s="37">
        <v>3.6</v>
      </c>
      <c r="I36" s="37">
        <v>2.0499999999999998</v>
      </c>
      <c r="J36" s="38">
        <v>1.47</v>
      </c>
      <c r="K36" s="22"/>
      <c r="L36" s="22"/>
      <c r="M36" s="22"/>
      <c r="N36" s="22"/>
      <c r="O36" s="22"/>
      <c r="P36" s="22"/>
    </row>
    <row r="37" spans="1:16" ht="39" customHeight="1" x14ac:dyDescent="0.2">
      <c r="A37" s="22"/>
      <c r="B37" s="35"/>
      <c r="C37" s="1158" t="s">
        <v>575</v>
      </c>
      <c r="D37" s="1158"/>
      <c r="E37" s="1159"/>
      <c r="F37" s="36">
        <v>0.51</v>
      </c>
      <c r="G37" s="37">
        <v>0.74</v>
      </c>
      <c r="H37" s="37">
        <v>1.45</v>
      </c>
      <c r="I37" s="37">
        <v>0.99</v>
      </c>
      <c r="J37" s="38">
        <v>0.2</v>
      </c>
      <c r="K37" s="22"/>
      <c r="L37" s="22"/>
      <c r="M37" s="22"/>
      <c r="N37" s="22"/>
      <c r="O37" s="22"/>
      <c r="P37" s="22"/>
    </row>
    <row r="38" spans="1:16" ht="39" customHeight="1" x14ac:dyDescent="0.2">
      <c r="A38" s="22"/>
      <c r="B38" s="35"/>
      <c r="C38" s="1158" t="s">
        <v>576</v>
      </c>
      <c r="D38" s="1158"/>
      <c r="E38" s="1159"/>
      <c r="F38" s="36">
        <v>0</v>
      </c>
      <c r="G38" s="37">
        <v>0.01</v>
      </c>
      <c r="H38" s="37">
        <v>0.04</v>
      </c>
      <c r="I38" s="37">
        <v>0</v>
      </c>
      <c r="J38" s="38">
        <v>0</v>
      </c>
      <c r="K38" s="22"/>
      <c r="L38" s="22"/>
      <c r="M38" s="22"/>
      <c r="N38" s="22"/>
      <c r="O38" s="22"/>
      <c r="P38" s="22"/>
    </row>
    <row r="39" spans="1:16" ht="39" customHeight="1" x14ac:dyDescent="0.2">
      <c r="A39" s="22"/>
      <c r="B39" s="35"/>
      <c r="C39" s="1158"/>
      <c r="D39" s="1158"/>
      <c r="E39" s="1159"/>
      <c r="F39" s="36"/>
      <c r="G39" s="37"/>
      <c r="H39" s="37"/>
      <c r="I39" s="37"/>
      <c r="J39" s="38"/>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577</v>
      </c>
      <c r="D42" s="1158"/>
      <c r="E42" s="1159"/>
      <c r="F42" s="36" t="s">
        <v>522</v>
      </c>
      <c r="G42" s="37" t="s">
        <v>522</v>
      </c>
      <c r="H42" s="37" t="s">
        <v>522</v>
      </c>
      <c r="I42" s="37" t="s">
        <v>522</v>
      </c>
      <c r="J42" s="38" t="s">
        <v>522</v>
      </c>
      <c r="K42" s="22"/>
      <c r="L42" s="22"/>
      <c r="M42" s="22"/>
      <c r="N42" s="22"/>
      <c r="O42" s="22"/>
      <c r="P42" s="22"/>
    </row>
    <row r="43" spans="1:16" ht="39" customHeight="1" thickBot="1" x14ac:dyDescent="0.25">
      <c r="A43" s="22"/>
      <c r="B43" s="40"/>
      <c r="C43" s="1160" t="s">
        <v>578</v>
      </c>
      <c r="D43" s="1160"/>
      <c r="E43" s="1161"/>
      <c r="F43" s="41" t="s">
        <v>522</v>
      </c>
      <c r="G43" s="42" t="s">
        <v>522</v>
      </c>
      <c r="H43" s="42" t="s">
        <v>522</v>
      </c>
      <c r="I43" s="42" t="s">
        <v>522</v>
      </c>
      <c r="J43" s="43" t="s">
        <v>522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vIPC+MeZOFCC4uex0R0Z5sbL6VVv/zUSPcHPQue+nU4Pxt2qh/NjY7/f0+Y9zW7+uJqx8nfnNC60/YubtDfSA==" saltValue="vGY5Y9Sis5hlXysaOT/j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231</v>
      </c>
      <c r="L45" s="58">
        <v>229</v>
      </c>
      <c r="M45" s="58">
        <v>233</v>
      </c>
      <c r="N45" s="58">
        <v>224</v>
      </c>
      <c r="O45" s="59">
        <v>213</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522</v>
      </c>
      <c r="L46" s="62" t="s">
        <v>522</v>
      </c>
      <c r="M46" s="62" t="s">
        <v>522</v>
      </c>
      <c r="N46" s="62" t="s">
        <v>522</v>
      </c>
      <c r="O46" s="63" t="s">
        <v>522</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522</v>
      </c>
      <c r="L47" s="62" t="s">
        <v>522</v>
      </c>
      <c r="M47" s="62" t="s">
        <v>522</v>
      </c>
      <c r="N47" s="62" t="s">
        <v>522</v>
      </c>
      <c r="O47" s="63" t="s">
        <v>522</v>
      </c>
      <c r="P47" s="46"/>
      <c r="Q47" s="46"/>
      <c r="R47" s="46"/>
      <c r="S47" s="46"/>
      <c r="T47" s="46"/>
      <c r="U47" s="46"/>
    </row>
    <row r="48" spans="1:21" ht="30.75" customHeight="1" x14ac:dyDescent="0.2">
      <c r="A48" s="46"/>
      <c r="B48" s="1166"/>
      <c r="C48" s="1167"/>
      <c r="D48" s="60"/>
      <c r="E48" s="1172" t="s">
        <v>15</v>
      </c>
      <c r="F48" s="1172"/>
      <c r="G48" s="1172"/>
      <c r="H48" s="1172"/>
      <c r="I48" s="1172"/>
      <c r="J48" s="1173"/>
      <c r="K48" s="61">
        <v>9</v>
      </c>
      <c r="L48" s="62">
        <v>10</v>
      </c>
      <c r="M48" s="62">
        <v>8</v>
      </c>
      <c r="N48" s="62">
        <v>9</v>
      </c>
      <c r="O48" s="63">
        <v>8</v>
      </c>
      <c r="P48" s="46"/>
      <c r="Q48" s="46"/>
      <c r="R48" s="46"/>
      <c r="S48" s="46"/>
      <c r="T48" s="46"/>
      <c r="U48" s="46"/>
    </row>
    <row r="49" spans="1:21" ht="30.75" customHeight="1" x14ac:dyDescent="0.2">
      <c r="A49" s="46"/>
      <c r="B49" s="1166"/>
      <c r="C49" s="1167"/>
      <c r="D49" s="60"/>
      <c r="E49" s="1172" t="s">
        <v>16</v>
      </c>
      <c r="F49" s="1172"/>
      <c r="G49" s="1172"/>
      <c r="H49" s="1172"/>
      <c r="I49" s="1172"/>
      <c r="J49" s="1173"/>
      <c r="K49" s="61">
        <v>39</v>
      </c>
      <c r="L49" s="62">
        <v>39</v>
      </c>
      <c r="M49" s="62">
        <v>33</v>
      </c>
      <c r="N49" s="62">
        <v>18</v>
      </c>
      <c r="O49" s="63">
        <v>18</v>
      </c>
      <c r="P49" s="46"/>
      <c r="Q49" s="46"/>
      <c r="R49" s="46"/>
      <c r="S49" s="46"/>
      <c r="T49" s="46"/>
      <c r="U49" s="46"/>
    </row>
    <row r="50" spans="1:21" ht="30.75" customHeight="1" x14ac:dyDescent="0.2">
      <c r="A50" s="46"/>
      <c r="B50" s="1166"/>
      <c r="C50" s="1167"/>
      <c r="D50" s="60"/>
      <c r="E50" s="1172" t="s">
        <v>17</v>
      </c>
      <c r="F50" s="1172"/>
      <c r="G50" s="1172"/>
      <c r="H50" s="1172"/>
      <c r="I50" s="1172"/>
      <c r="J50" s="1173"/>
      <c r="K50" s="61" t="s">
        <v>522</v>
      </c>
      <c r="L50" s="62" t="s">
        <v>522</v>
      </c>
      <c r="M50" s="62" t="s">
        <v>522</v>
      </c>
      <c r="N50" s="62" t="s">
        <v>522</v>
      </c>
      <c r="O50" s="63" t="s">
        <v>522</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522</v>
      </c>
      <c r="L51" s="62" t="s">
        <v>522</v>
      </c>
      <c r="M51" s="62" t="s">
        <v>522</v>
      </c>
      <c r="N51" s="62" t="s">
        <v>522</v>
      </c>
      <c r="O51" s="63" t="s">
        <v>522</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198</v>
      </c>
      <c r="L52" s="62">
        <v>196</v>
      </c>
      <c r="M52" s="62">
        <v>193</v>
      </c>
      <c r="N52" s="62">
        <v>181</v>
      </c>
      <c r="O52" s="63">
        <v>174</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81</v>
      </c>
      <c r="L53" s="67">
        <v>82</v>
      </c>
      <c r="M53" s="67">
        <v>81</v>
      </c>
      <c r="N53" s="67">
        <v>70</v>
      </c>
      <c r="O53" s="68">
        <v>65</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579</v>
      </c>
      <c r="P56" s="46"/>
      <c r="Q56" s="46"/>
      <c r="R56" s="46"/>
      <c r="S56" s="46"/>
      <c r="T56" s="46"/>
      <c r="U56" s="46"/>
    </row>
    <row r="57" spans="1:21" ht="31.5" customHeight="1" thickBot="1" x14ac:dyDescent="0.25">
      <c r="A57" s="46"/>
      <c r="B57" s="74"/>
      <c r="C57" s="75"/>
      <c r="D57" s="75"/>
      <c r="E57" s="76"/>
      <c r="F57" s="76"/>
      <c r="G57" s="76"/>
      <c r="H57" s="76"/>
      <c r="I57" s="76"/>
      <c r="J57" s="77" t="s">
        <v>2</v>
      </c>
      <c r="K57" s="78" t="s">
        <v>580</v>
      </c>
      <c r="L57" s="79" t="s">
        <v>581</v>
      </c>
      <c r="M57" s="79" t="s">
        <v>582</v>
      </c>
      <c r="N57" s="79" t="s">
        <v>583</v>
      </c>
      <c r="O57" s="80" t="s">
        <v>584</v>
      </c>
      <c r="P57" s="46"/>
      <c r="Q57" s="46"/>
      <c r="R57" s="46"/>
      <c r="S57" s="46"/>
      <c r="T57" s="46"/>
      <c r="U57" s="46"/>
    </row>
    <row r="58" spans="1:21" ht="31.5" customHeight="1" x14ac:dyDescent="0.2">
      <c r="B58" s="1180" t="s">
        <v>26</v>
      </c>
      <c r="C58" s="1181"/>
      <c r="D58" s="1186" t="s">
        <v>27</v>
      </c>
      <c r="E58" s="1187"/>
      <c r="F58" s="1187"/>
      <c r="G58" s="1187"/>
      <c r="H58" s="1187"/>
      <c r="I58" s="1187"/>
      <c r="J58" s="1188"/>
      <c r="K58" s="81" t="s">
        <v>522</v>
      </c>
      <c r="L58" s="82" t="s">
        <v>522</v>
      </c>
      <c r="M58" s="82" t="s">
        <v>522</v>
      </c>
      <c r="N58" s="82" t="s">
        <v>522</v>
      </c>
      <c r="O58" s="83" t="s">
        <v>522</v>
      </c>
    </row>
    <row r="59" spans="1:21" ht="31.5" customHeight="1" x14ac:dyDescent="0.2">
      <c r="B59" s="1182"/>
      <c r="C59" s="1183"/>
      <c r="D59" s="1189" t="s">
        <v>28</v>
      </c>
      <c r="E59" s="1190"/>
      <c r="F59" s="1190"/>
      <c r="G59" s="1190"/>
      <c r="H59" s="1190"/>
      <c r="I59" s="1190"/>
      <c r="J59" s="1191"/>
      <c r="K59" s="84" t="s">
        <v>522</v>
      </c>
      <c r="L59" s="85" t="s">
        <v>522</v>
      </c>
      <c r="M59" s="85" t="s">
        <v>522</v>
      </c>
      <c r="N59" s="85" t="s">
        <v>522</v>
      </c>
      <c r="O59" s="86" t="s">
        <v>522</v>
      </c>
    </row>
    <row r="60" spans="1:21" ht="31.5" customHeight="1" thickBot="1" x14ac:dyDescent="0.25">
      <c r="B60" s="1184"/>
      <c r="C60" s="1185"/>
      <c r="D60" s="1192" t="s">
        <v>29</v>
      </c>
      <c r="E60" s="1193"/>
      <c r="F60" s="1193"/>
      <c r="G60" s="1193"/>
      <c r="H60" s="1193"/>
      <c r="I60" s="1193"/>
      <c r="J60" s="1194"/>
      <c r="K60" s="87" t="s">
        <v>522</v>
      </c>
      <c r="L60" s="88" t="s">
        <v>522</v>
      </c>
      <c r="M60" s="88" t="s">
        <v>522</v>
      </c>
      <c r="N60" s="88" t="s">
        <v>522</v>
      </c>
      <c r="O60" s="89" t="s">
        <v>522</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41HTJ6qpJziH2bVKugfdL08lCBleobSogJ8N3hUiaQaPTyjD/CRoSh+ysmtFZzObVUBjNUFJNE4PtcIOtQkc/g==" saltValue="iLTJncIhg8t2JgnDMOk/4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564</v>
      </c>
      <c r="J40" s="101" t="s">
        <v>565</v>
      </c>
      <c r="K40" s="101" t="s">
        <v>566</v>
      </c>
      <c r="L40" s="101" t="s">
        <v>567</v>
      </c>
      <c r="M40" s="102" t="s">
        <v>568</v>
      </c>
    </row>
    <row r="41" spans="2:13" ht="27.75" customHeight="1" x14ac:dyDescent="0.2">
      <c r="B41" s="1195" t="s">
        <v>32</v>
      </c>
      <c r="C41" s="1196"/>
      <c r="D41" s="103"/>
      <c r="E41" s="1201" t="s">
        <v>33</v>
      </c>
      <c r="F41" s="1201"/>
      <c r="G41" s="1201"/>
      <c r="H41" s="1202"/>
      <c r="I41" s="342">
        <v>2185</v>
      </c>
      <c r="J41" s="343">
        <v>2047</v>
      </c>
      <c r="K41" s="343">
        <v>1962</v>
      </c>
      <c r="L41" s="343">
        <v>1853</v>
      </c>
      <c r="M41" s="344">
        <v>1679</v>
      </c>
    </row>
    <row r="42" spans="2:13" ht="27.75" customHeight="1" x14ac:dyDescent="0.2">
      <c r="B42" s="1197"/>
      <c r="C42" s="1198"/>
      <c r="D42" s="104"/>
      <c r="E42" s="1203" t="s">
        <v>34</v>
      </c>
      <c r="F42" s="1203"/>
      <c r="G42" s="1203"/>
      <c r="H42" s="1204"/>
      <c r="I42" s="345" t="s">
        <v>522</v>
      </c>
      <c r="J42" s="346" t="s">
        <v>522</v>
      </c>
      <c r="K42" s="346" t="s">
        <v>522</v>
      </c>
      <c r="L42" s="346" t="s">
        <v>522</v>
      </c>
      <c r="M42" s="347" t="s">
        <v>522</v>
      </c>
    </row>
    <row r="43" spans="2:13" ht="27.75" customHeight="1" x14ac:dyDescent="0.2">
      <c r="B43" s="1197"/>
      <c r="C43" s="1198"/>
      <c r="D43" s="104"/>
      <c r="E43" s="1203" t="s">
        <v>35</v>
      </c>
      <c r="F43" s="1203"/>
      <c r="G43" s="1203"/>
      <c r="H43" s="1204"/>
      <c r="I43" s="345" t="s">
        <v>522</v>
      </c>
      <c r="J43" s="346">
        <v>57</v>
      </c>
      <c r="K43" s="346">
        <v>50</v>
      </c>
      <c r="L43" s="346">
        <v>46</v>
      </c>
      <c r="M43" s="347">
        <v>34</v>
      </c>
    </row>
    <row r="44" spans="2:13" ht="27.75" customHeight="1" x14ac:dyDescent="0.2">
      <c r="B44" s="1197"/>
      <c r="C44" s="1198"/>
      <c r="D44" s="104"/>
      <c r="E44" s="1203" t="s">
        <v>36</v>
      </c>
      <c r="F44" s="1203"/>
      <c r="G44" s="1203"/>
      <c r="H44" s="1204"/>
      <c r="I44" s="345">
        <v>139</v>
      </c>
      <c r="J44" s="346">
        <v>100</v>
      </c>
      <c r="K44" s="346">
        <v>67</v>
      </c>
      <c r="L44" s="346">
        <v>50</v>
      </c>
      <c r="M44" s="347">
        <v>32</v>
      </c>
    </row>
    <row r="45" spans="2:13" ht="27.75" customHeight="1" x14ac:dyDescent="0.2">
      <c r="B45" s="1197"/>
      <c r="C45" s="1198"/>
      <c r="D45" s="104"/>
      <c r="E45" s="1203" t="s">
        <v>37</v>
      </c>
      <c r="F45" s="1203"/>
      <c r="G45" s="1203"/>
      <c r="H45" s="1204"/>
      <c r="I45" s="345">
        <v>753</v>
      </c>
      <c r="J45" s="346">
        <v>638</v>
      </c>
      <c r="K45" s="346">
        <v>661</v>
      </c>
      <c r="L45" s="346">
        <v>608</v>
      </c>
      <c r="M45" s="347">
        <v>634</v>
      </c>
    </row>
    <row r="46" spans="2:13" ht="27.75" customHeight="1" x14ac:dyDescent="0.2">
      <c r="B46" s="1197"/>
      <c r="C46" s="1198"/>
      <c r="D46" s="105"/>
      <c r="E46" s="1203" t="s">
        <v>38</v>
      </c>
      <c r="F46" s="1203"/>
      <c r="G46" s="1203"/>
      <c r="H46" s="1204"/>
      <c r="I46" s="345" t="s">
        <v>522</v>
      </c>
      <c r="J46" s="346" t="s">
        <v>522</v>
      </c>
      <c r="K46" s="346" t="s">
        <v>522</v>
      </c>
      <c r="L46" s="346" t="s">
        <v>522</v>
      </c>
      <c r="M46" s="347" t="s">
        <v>522</v>
      </c>
    </row>
    <row r="47" spans="2:13" ht="27.75" customHeight="1" x14ac:dyDescent="0.2">
      <c r="B47" s="1197"/>
      <c r="C47" s="1198"/>
      <c r="D47" s="106"/>
      <c r="E47" s="1205" t="s">
        <v>39</v>
      </c>
      <c r="F47" s="1206"/>
      <c r="G47" s="1206"/>
      <c r="H47" s="1207"/>
      <c r="I47" s="345" t="s">
        <v>522</v>
      </c>
      <c r="J47" s="346" t="s">
        <v>522</v>
      </c>
      <c r="K47" s="346" t="s">
        <v>522</v>
      </c>
      <c r="L47" s="346" t="s">
        <v>522</v>
      </c>
      <c r="M47" s="347" t="s">
        <v>522</v>
      </c>
    </row>
    <row r="48" spans="2:13" ht="27.75" customHeight="1" x14ac:dyDescent="0.2">
      <c r="B48" s="1197"/>
      <c r="C48" s="1198"/>
      <c r="D48" s="104"/>
      <c r="E48" s="1203" t="s">
        <v>40</v>
      </c>
      <c r="F48" s="1203"/>
      <c r="G48" s="1203"/>
      <c r="H48" s="1204"/>
      <c r="I48" s="345" t="s">
        <v>522</v>
      </c>
      <c r="J48" s="346" t="s">
        <v>522</v>
      </c>
      <c r="K48" s="346" t="s">
        <v>522</v>
      </c>
      <c r="L48" s="346" t="s">
        <v>522</v>
      </c>
      <c r="M48" s="347" t="s">
        <v>522</v>
      </c>
    </row>
    <row r="49" spans="2:13" ht="27.75" customHeight="1" x14ac:dyDescent="0.2">
      <c r="B49" s="1199"/>
      <c r="C49" s="1200"/>
      <c r="D49" s="104"/>
      <c r="E49" s="1203" t="s">
        <v>41</v>
      </c>
      <c r="F49" s="1203"/>
      <c r="G49" s="1203"/>
      <c r="H49" s="1204"/>
      <c r="I49" s="345" t="s">
        <v>522</v>
      </c>
      <c r="J49" s="346" t="s">
        <v>522</v>
      </c>
      <c r="K49" s="346" t="s">
        <v>522</v>
      </c>
      <c r="L49" s="346" t="s">
        <v>522</v>
      </c>
      <c r="M49" s="347" t="s">
        <v>522</v>
      </c>
    </row>
    <row r="50" spans="2:13" ht="27.75" customHeight="1" x14ac:dyDescent="0.2">
      <c r="B50" s="1208" t="s">
        <v>42</v>
      </c>
      <c r="C50" s="1209"/>
      <c r="D50" s="107"/>
      <c r="E50" s="1203" t="s">
        <v>43</v>
      </c>
      <c r="F50" s="1203"/>
      <c r="G50" s="1203"/>
      <c r="H50" s="1204"/>
      <c r="I50" s="345">
        <v>1944</v>
      </c>
      <c r="J50" s="346">
        <v>1863</v>
      </c>
      <c r="K50" s="346">
        <v>1948</v>
      </c>
      <c r="L50" s="346">
        <v>2300</v>
      </c>
      <c r="M50" s="347">
        <v>2553</v>
      </c>
    </row>
    <row r="51" spans="2:13" ht="27.75" customHeight="1" x14ac:dyDescent="0.2">
      <c r="B51" s="1197"/>
      <c r="C51" s="1198"/>
      <c r="D51" s="104"/>
      <c r="E51" s="1203" t="s">
        <v>44</v>
      </c>
      <c r="F51" s="1203"/>
      <c r="G51" s="1203"/>
      <c r="H51" s="1204"/>
      <c r="I51" s="345" t="s">
        <v>522</v>
      </c>
      <c r="J51" s="346" t="s">
        <v>522</v>
      </c>
      <c r="K51" s="346" t="s">
        <v>522</v>
      </c>
      <c r="L51" s="346" t="s">
        <v>522</v>
      </c>
      <c r="M51" s="347" t="s">
        <v>522</v>
      </c>
    </row>
    <row r="52" spans="2:13" ht="27.75" customHeight="1" x14ac:dyDescent="0.2">
      <c r="B52" s="1199"/>
      <c r="C52" s="1200"/>
      <c r="D52" s="104"/>
      <c r="E52" s="1203" t="s">
        <v>45</v>
      </c>
      <c r="F52" s="1203"/>
      <c r="G52" s="1203"/>
      <c r="H52" s="1204"/>
      <c r="I52" s="345">
        <v>2009</v>
      </c>
      <c r="J52" s="346">
        <v>1901</v>
      </c>
      <c r="K52" s="346">
        <v>1840</v>
      </c>
      <c r="L52" s="346">
        <v>1745</v>
      </c>
      <c r="M52" s="347">
        <v>1607</v>
      </c>
    </row>
    <row r="53" spans="2:13" ht="27.75" customHeight="1" thickBot="1" x14ac:dyDescent="0.25">
      <c r="B53" s="1210" t="s">
        <v>46</v>
      </c>
      <c r="C53" s="1211"/>
      <c r="D53" s="108"/>
      <c r="E53" s="1212" t="s">
        <v>47</v>
      </c>
      <c r="F53" s="1212"/>
      <c r="G53" s="1212"/>
      <c r="H53" s="1213"/>
      <c r="I53" s="348">
        <v>-876</v>
      </c>
      <c r="J53" s="349">
        <v>-922</v>
      </c>
      <c r="K53" s="349">
        <v>-1047</v>
      </c>
      <c r="L53" s="349">
        <v>-1489</v>
      </c>
      <c r="M53" s="350">
        <v>-1782</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gUqBNck2bVnAEIBSgb3AkeBtVJra/ZcXx9HCEPS70ao+dUPQiTOrnTsefqMK8uBDpt6JvLmaV38CPS75UL0AXw==" saltValue="w9LOvUXInN/guV8IunT3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566</v>
      </c>
      <c r="G54" s="117" t="s">
        <v>567</v>
      </c>
      <c r="H54" s="118" t="s">
        <v>568</v>
      </c>
    </row>
    <row r="55" spans="2:8" ht="52.5" customHeight="1" x14ac:dyDescent="0.2">
      <c r="B55" s="119"/>
      <c r="C55" s="1222" t="s">
        <v>50</v>
      </c>
      <c r="D55" s="1222"/>
      <c r="E55" s="1223"/>
      <c r="F55" s="120">
        <v>1067</v>
      </c>
      <c r="G55" s="120">
        <v>1168</v>
      </c>
      <c r="H55" s="121">
        <v>1292</v>
      </c>
    </row>
    <row r="56" spans="2:8" ht="52.5" customHeight="1" x14ac:dyDescent="0.2">
      <c r="B56" s="122"/>
      <c r="C56" s="1224" t="s">
        <v>51</v>
      </c>
      <c r="D56" s="1224"/>
      <c r="E56" s="1225"/>
      <c r="F56" s="123">
        <v>51</v>
      </c>
      <c r="G56" s="123">
        <v>81</v>
      </c>
      <c r="H56" s="124">
        <v>81</v>
      </c>
    </row>
    <row r="57" spans="2:8" ht="53.25" customHeight="1" x14ac:dyDescent="0.2">
      <c r="B57" s="122"/>
      <c r="C57" s="1226" t="s">
        <v>52</v>
      </c>
      <c r="D57" s="1226"/>
      <c r="E57" s="1227"/>
      <c r="F57" s="125">
        <v>547</v>
      </c>
      <c r="G57" s="125">
        <v>724</v>
      </c>
      <c r="H57" s="126">
        <v>832</v>
      </c>
    </row>
    <row r="58" spans="2:8" ht="45.75" customHeight="1" x14ac:dyDescent="0.2">
      <c r="B58" s="127"/>
      <c r="C58" s="1214" t="s">
        <v>594</v>
      </c>
      <c r="D58" s="1215"/>
      <c r="E58" s="1216"/>
      <c r="F58" s="128">
        <v>481</v>
      </c>
      <c r="G58" s="128">
        <v>689</v>
      </c>
      <c r="H58" s="129">
        <v>766</v>
      </c>
    </row>
    <row r="59" spans="2:8" ht="45.75" customHeight="1" x14ac:dyDescent="0.2">
      <c r="B59" s="127"/>
      <c r="C59" s="1214" t="s">
        <v>595</v>
      </c>
      <c r="D59" s="1215"/>
      <c r="E59" s="1216"/>
      <c r="F59" s="128">
        <v>43</v>
      </c>
      <c r="G59" s="128">
        <v>41</v>
      </c>
      <c r="H59" s="129">
        <v>41</v>
      </c>
    </row>
    <row r="60" spans="2:8" ht="45.75" customHeight="1" x14ac:dyDescent="0.2">
      <c r="B60" s="127"/>
      <c r="C60" s="1214" t="s">
        <v>596</v>
      </c>
      <c r="D60" s="1215"/>
      <c r="E60" s="1216"/>
      <c r="F60" s="128">
        <v>8</v>
      </c>
      <c r="G60" s="128">
        <v>10</v>
      </c>
      <c r="H60" s="129">
        <v>12</v>
      </c>
    </row>
    <row r="61" spans="2:8" ht="45.75" customHeight="1" x14ac:dyDescent="0.2">
      <c r="B61" s="127"/>
      <c r="C61" s="1214" t="s">
        <v>597</v>
      </c>
      <c r="D61" s="1215"/>
      <c r="E61" s="1216"/>
      <c r="F61" s="128">
        <v>11</v>
      </c>
      <c r="G61" s="128">
        <v>9</v>
      </c>
      <c r="H61" s="129">
        <v>8</v>
      </c>
    </row>
    <row r="62" spans="2:8" ht="45.75" customHeight="1" thickBot="1" x14ac:dyDescent="0.25">
      <c r="B62" s="130"/>
      <c r="C62" s="1217" t="s">
        <v>598</v>
      </c>
      <c r="D62" s="1218"/>
      <c r="E62" s="1219"/>
      <c r="F62" s="131">
        <v>0</v>
      </c>
      <c r="G62" s="131">
        <v>2</v>
      </c>
      <c r="H62" s="132">
        <v>3</v>
      </c>
    </row>
    <row r="63" spans="2:8" ht="52.5" customHeight="1" thickBot="1" x14ac:dyDescent="0.25">
      <c r="B63" s="133"/>
      <c r="C63" s="1220" t="s">
        <v>53</v>
      </c>
      <c r="D63" s="1220"/>
      <c r="E63" s="1221"/>
      <c r="F63" s="134">
        <v>1665</v>
      </c>
      <c r="G63" s="134">
        <v>1972</v>
      </c>
      <c r="H63" s="135">
        <v>2205</v>
      </c>
    </row>
    <row r="64" spans="2:8" ht="13.2" x14ac:dyDescent="0.2"/>
  </sheetData>
  <sheetProtection algorithmName="SHA-512" hashValue="2QbmSey0zyGlGTE4O2GZP/Uq334lJXzGL7GaiYD/QzCJaR9oPxOfTt/bR5MpESzZ1WCbssaZrXwjj9SZRCrUwg==" saltValue="w/C2F12CxpFb6P3QkCKm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060FB-8359-42DC-AA7D-B60D88A37F98}">
  <sheetPr codeName="Sheet10">
    <pageSetUpPr fitToPage="1"/>
  </sheetPr>
  <dimension ref="A1:DE85"/>
  <sheetViews>
    <sheetView showGridLines="0" topLeftCell="AD1" zoomScale="80" zoomScaleNormal="80" zoomScaleSheetLayoutView="55" workbookViewId="0">
      <selection activeCell="CG11" sqref="CG11"/>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599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600</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601</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602</v>
      </c>
    </row>
    <row r="50" spans="1:109" ht="13.2"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564</v>
      </c>
      <c r="BQ50" s="1233"/>
      <c r="BR50" s="1233"/>
      <c r="BS50" s="1233"/>
      <c r="BT50" s="1233"/>
      <c r="BU50" s="1233"/>
      <c r="BV50" s="1233"/>
      <c r="BW50" s="1233"/>
      <c r="BX50" s="1233" t="s">
        <v>565</v>
      </c>
      <c r="BY50" s="1233"/>
      <c r="BZ50" s="1233"/>
      <c r="CA50" s="1233"/>
      <c r="CB50" s="1233"/>
      <c r="CC50" s="1233"/>
      <c r="CD50" s="1233"/>
      <c r="CE50" s="1233"/>
      <c r="CF50" s="1233" t="s">
        <v>566</v>
      </c>
      <c r="CG50" s="1233"/>
      <c r="CH50" s="1233"/>
      <c r="CI50" s="1233"/>
      <c r="CJ50" s="1233"/>
      <c r="CK50" s="1233"/>
      <c r="CL50" s="1233"/>
      <c r="CM50" s="1233"/>
      <c r="CN50" s="1233" t="s">
        <v>567</v>
      </c>
      <c r="CO50" s="1233"/>
      <c r="CP50" s="1233"/>
      <c r="CQ50" s="1233"/>
      <c r="CR50" s="1233"/>
      <c r="CS50" s="1233"/>
      <c r="CT50" s="1233"/>
      <c r="CU50" s="1233"/>
      <c r="CV50" s="1233" t="s">
        <v>568</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603</v>
      </c>
      <c r="AO51" s="1231"/>
      <c r="AP51" s="1231"/>
      <c r="AQ51" s="1231"/>
      <c r="AR51" s="1231"/>
      <c r="AS51" s="1231"/>
      <c r="AT51" s="1231"/>
      <c r="AU51" s="1231"/>
      <c r="AV51" s="1231"/>
      <c r="AW51" s="1231"/>
      <c r="AX51" s="1231"/>
      <c r="AY51" s="1231"/>
      <c r="AZ51" s="1231"/>
      <c r="BA51" s="1231"/>
      <c r="BB51" s="1231" t="s">
        <v>604</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2"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605</v>
      </c>
      <c r="BC53" s="1231"/>
      <c r="BD53" s="1231"/>
      <c r="BE53" s="1231"/>
      <c r="BF53" s="1231"/>
      <c r="BG53" s="1231"/>
      <c r="BH53" s="1231"/>
      <c r="BI53" s="1231"/>
      <c r="BJ53" s="1231"/>
      <c r="BK53" s="1231"/>
      <c r="BL53" s="1231"/>
      <c r="BM53" s="1231"/>
      <c r="BN53" s="1231"/>
      <c r="BO53" s="1231"/>
      <c r="BP53" s="1228">
        <v>55.8</v>
      </c>
      <c r="BQ53" s="1228"/>
      <c r="BR53" s="1228"/>
      <c r="BS53" s="1228"/>
      <c r="BT53" s="1228"/>
      <c r="BU53" s="1228"/>
      <c r="BV53" s="1228"/>
      <c r="BW53" s="1228"/>
      <c r="BX53" s="1228">
        <v>57.2</v>
      </c>
      <c r="BY53" s="1228"/>
      <c r="BZ53" s="1228"/>
      <c r="CA53" s="1228"/>
      <c r="CB53" s="1228"/>
      <c r="CC53" s="1228"/>
      <c r="CD53" s="1228"/>
      <c r="CE53" s="1228"/>
      <c r="CF53" s="1228">
        <v>58.2</v>
      </c>
      <c r="CG53" s="1228"/>
      <c r="CH53" s="1228"/>
      <c r="CI53" s="1228"/>
      <c r="CJ53" s="1228"/>
      <c r="CK53" s="1228"/>
      <c r="CL53" s="1228"/>
      <c r="CM53" s="1228"/>
      <c r="CN53" s="1228">
        <v>60.1</v>
      </c>
      <c r="CO53" s="1228"/>
      <c r="CP53" s="1228"/>
      <c r="CQ53" s="1228"/>
      <c r="CR53" s="1228"/>
      <c r="CS53" s="1228"/>
      <c r="CT53" s="1228"/>
      <c r="CU53" s="1228"/>
      <c r="CV53" s="1228">
        <v>61.5</v>
      </c>
      <c r="CW53" s="1228"/>
      <c r="CX53" s="1228"/>
      <c r="CY53" s="1228"/>
      <c r="CZ53" s="1228"/>
      <c r="DA53" s="1228"/>
      <c r="DB53" s="1228"/>
      <c r="DC53" s="1228"/>
    </row>
    <row r="54" spans="1:109" ht="13.2"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4"/>
      <c r="H55" s="1234"/>
      <c r="I55" s="1234"/>
      <c r="J55" s="1234"/>
      <c r="K55" s="1235"/>
      <c r="L55" s="1235"/>
      <c r="M55" s="1235"/>
      <c r="N55" s="1235"/>
      <c r="AN55" s="1233" t="s">
        <v>606</v>
      </c>
      <c r="AO55" s="1233"/>
      <c r="AP55" s="1233"/>
      <c r="AQ55" s="1233"/>
      <c r="AR55" s="1233"/>
      <c r="AS55" s="1233"/>
      <c r="AT55" s="1233"/>
      <c r="AU55" s="1233"/>
      <c r="AV55" s="1233"/>
      <c r="AW55" s="1233"/>
      <c r="AX55" s="1233"/>
      <c r="AY55" s="1233"/>
      <c r="AZ55" s="1233"/>
      <c r="BA55" s="1233"/>
      <c r="BB55" s="1231" t="s">
        <v>604</v>
      </c>
      <c r="BC55" s="1231"/>
      <c r="BD55" s="1231"/>
      <c r="BE55" s="1231"/>
      <c r="BF55" s="1231"/>
      <c r="BG55" s="1231"/>
      <c r="BH55" s="1231"/>
      <c r="BI55" s="1231"/>
      <c r="BJ55" s="1231"/>
      <c r="BK55" s="1231"/>
      <c r="BL55" s="1231"/>
      <c r="BM55" s="1231"/>
      <c r="BN55" s="1231"/>
      <c r="BO55" s="1231"/>
      <c r="BP55" s="1228">
        <v>0</v>
      </c>
      <c r="BQ55" s="1228"/>
      <c r="BR55" s="1228"/>
      <c r="BS55" s="1228"/>
      <c r="BT55" s="1228"/>
      <c r="BU55" s="1228"/>
      <c r="BV55" s="1228"/>
      <c r="BW55" s="1228"/>
      <c r="BX55" s="1228">
        <v>0</v>
      </c>
      <c r="BY55" s="1228"/>
      <c r="BZ55" s="1228"/>
      <c r="CA55" s="1228"/>
      <c r="CB55" s="1228"/>
      <c r="CC55" s="1228"/>
      <c r="CD55" s="1228"/>
      <c r="CE55" s="1228"/>
      <c r="CF55" s="1228">
        <v>0</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ht="13.2"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605</v>
      </c>
      <c r="BC57" s="1231"/>
      <c r="BD57" s="1231"/>
      <c r="BE57" s="1231"/>
      <c r="BF57" s="1231"/>
      <c r="BG57" s="1231"/>
      <c r="BH57" s="1231"/>
      <c r="BI57" s="1231"/>
      <c r="BJ57" s="1231"/>
      <c r="BK57" s="1231"/>
      <c r="BL57" s="1231"/>
      <c r="BM57" s="1231"/>
      <c r="BN57" s="1231"/>
      <c r="BO57" s="1231"/>
      <c r="BP57" s="1228">
        <v>60.1</v>
      </c>
      <c r="BQ57" s="1228"/>
      <c r="BR57" s="1228"/>
      <c r="BS57" s="1228"/>
      <c r="BT57" s="1228"/>
      <c r="BU57" s="1228"/>
      <c r="BV57" s="1228"/>
      <c r="BW57" s="1228"/>
      <c r="BX57" s="1228">
        <v>61.6</v>
      </c>
      <c r="BY57" s="1228"/>
      <c r="BZ57" s="1228"/>
      <c r="CA57" s="1228"/>
      <c r="CB57" s="1228"/>
      <c r="CC57" s="1228"/>
      <c r="CD57" s="1228"/>
      <c r="CE57" s="1228"/>
      <c r="CF57" s="1228">
        <v>64.3</v>
      </c>
      <c r="CG57" s="1228"/>
      <c r="CH57" s="1228"/>
      <c r="CI57" s="1228"/>
      <c r="CJ57" s="1228"/>
      <c r="CK57" s="1228"/>
      <c r="CL57" s="1228"/>
      <c r="CM57" s="1228"/>
      <c r="CN57" s="1228">
        <v>62.6</v>
      </c>
      <c r="CO57" s="1228"/>
      <c r="CP57" s="1228"/>
      <c r="CQ57" s="1228"/>
      <c r="CR57" s="1228"/>
      <c r="CS57" s="1228"/>
      <c r="CT57" s="1228"/>
      <c r="CU57" s="1228"/>
      <c r="CV57" s="1228">
        <v>63</v>
      </c>
      <c r="CW57" s="1228"/>
      <c r="CX57" s="1228"/>
      <c r="CY57" s="1228"/>
      <c r="CZ57" s="1228"/>
      <c r="DA57" s="1228"/>
      <c r="DB57" s="1228"/>
      <c r="DC57" s="1228"/>
      <c r="DD57" s="363"/>
      <c r="DE57" s="362"/>
    </row>
    <row r="58" spans="1:109" s="358" customFormat="1" ht="13.2"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607</v>
      </c>
    </row>
    <row r="64" spans="1:109" ht="13.2" x14ac:dyDescent="0.2">
      <c r="B64" s="259"/>
      <c r="G64" s="357"/>
      <c r="I64" s="369"/>
      <c r="J64" s="369"/>
      <c r="K64" s="369"/>
      <c r="L64" s="369"/>
      <c r="M64" s="369"/>
      <c r="N64" s="370"/>
      <c r="AM64" s="357"/>
      <c r="AN64" s="357" t="s">
        <v>600</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0" t="s">
        <v>608</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602</v>
      </c>
    </row>
    <row r="72" spans="2:107" ht="13.2"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564</v>
      </c>
      <c r="BQ72" s="1233"/>
      <c r="BR72" s="1233"/>
      <c r="BS72" s="1233"/>
      <c r="BT72" s="1233"/>
      <c r="BU72" s="1233"/>
      <c r="BV72" s="1233"/>
      <c r="BW72" s="1233"/>
      <c r="BX72" s="1233" t="s">
        <v>565</v>
      </c>
      <c r="BY72" s="1233"/>
      <c r="BZ72" s="1233"/>
      <c r="CA72" s="1233"/>
      <c r="CB72" s="1233"/>
      <c r="CC72" s="1233"/>
      <c r="CD72" s="1233"/>
      <c r="CE72" s="1233"/>
      <c r="CF72" s="1233" t="s">
        <v>566</v>
      </c>
      <c r="CG72" s="1233"/>
      <c r="CH72" s="1233"/>
      <c r="CI72" s="1233"/>
      <c r="CJ72" s="1233"/>
      <c r="CK72" s="1233"/>
      <c r="CL72" s="1233"/>
      <c r="CM72" s="1233"/>
      <c r="CN72" s="1233" t="s">
        <v>567</v>
      </c>
      <c r="CO72" s="1233"/>
      <c r="CP72" s="1233"/>
      <c r="CQ72" s="1233"/>
      <c r="CR72" s="1233"/>
      <c r="CS72" s="1233"/>
      <c r="CT72" s="1233"/>
      <c r="CU72" s="1233"/>
      <c r="CV72" s="1233" t="s">
        <v>568</v>
      </c>
      <c r="CW72" s="1233"/>
      <c r="CX72" s="1233"/>
      <c r="CY72" s="1233"/>
      <c r="CZ72" s="1233"/>
      <c r="DA72" s="1233"/>
      <c r="DB72" s="1233"/>
      <c r="DC72" s="1233"/>
    </row>
    <row r="73" spans="2:107" ht="13.2" x14ac:dyDescent="0.2">
      <c r="B73" s="259"/>
      <c r="G73" s="1236"/>
      <c r="H73" s="1236"/>
      <c r="I73" s="1236"/>
      <c r="J73" s="1236"/>
      <c r="K73" s="1232"/>
      <c r="L73" s="1232"/>
      <c r="M73" s="1232"/>
      <c r="N73" s="1232"/>
      <c r="AM73" s="359"/>
      <c r="AN73" s="1231" t="s">
        <v>603</v>
      </c>
      <c r="AO73" s="1231"/>
      <c r="AP73" s="1231"/>
      <c r="AQ73" s="1231"/>
      <c r="AR73" s="1231"/>
      <c r="AS73" s="1231"/>
      <c r="AT73" s="1231"/>
      <c r="AU73" s="1231"/>
      <c r="AV73" s="1231"/>
      <c r="AW73" s="1231"/>
      <c r="AX73" s="1231"/>
      <c r="AY73" s="1231"/>
      <c r="AZ73" s="1231"/>
      <c r="BA73" s="1231"/>
      <c r="BB73" s="1231" t="s">
        <v>604</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2"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609</v>
      </c>
      <c r="BC75" s="1231"/>
      <c r="BD75" s="1231"/>
      <c r="BE75" s="1231"/>
      <c r="BF75" s="1231"/>
      <c r="BG75" s="1231"/>
      <c r="BH75" s="1231"/>
      <c r="BI75" s="1231"/>
      <c r="BJ75" s="1231"/>
      <c r="BK75" s="1231"/>
      <c r="BL75" s="1231"/>
      <c r="BM75" s="1231"/>
      <c r="BN75" s="1231"/>
      <c r="BO75" s="1231"/>
      <c r="BP75" s="1228">
        <v>4.3</v>
      </c>
      <c r="BQ75" s="1228"/>
      <c r="BR75" s="1228"/>
      <c r="BS75" s="1228"/>
      <c r="BT75" s="1228"/>
      <c r="BU75" s="1228"/>
      <c r="BV75" s="1228"/>
      <c r="BW75" s="1228"/>
      <c r="BX75" s="1228">
        <v>4.5</v>
      </c>
      <c r="BY75" s="1228"/>
      <c r="BZ75" s="1228"/>
      <c r="CA75" s="1228"/>
      <c r="CB75" s="1228"/>
      <c r="CC75" s="1228"/>
      <c r="CD75" s="1228"/>
      <c r="CE75" s="1228"/>
      <c r="CF75" s="1228">
        <v>4.7</v>
      </c>
      <c r="CG75" s="1228"/>
      <c r="CH75" s="1228"/>
      <c r="CI75" s="1228"/>
      <c r="CJ75" s="1228"/>
      <c r="CK75" s="1228"/>
      <c r="CL75" s="1228"/>
      <c r="CM75" s="1228"/>
      <c r="CN75" s="1228">
        <v>4.2</v>
      </c>
      <c r="CO75" s="1228"/>
      <c r="CP75" s="1228"/>
      <c r="CQ75" s="1228"/>
      <c r="CR75" s="1228"/>
      <c r="CS75" s="1228"/>
      <c r="CT75" s="1228"/>
      <c r="CU75" s="1228"/>
      <c r="CV75" s="1228">
        <v>3.7</v>
      </c>
      <c r="CW75" s="1228"/>
      <c r="CX75" s="1228"/>
      <c r="CY75" s="1228"/>
      <c r="CZ75" s="1228"/>
      <c r="DA75" s="1228"/>
      <c r="DB75" s="1228"/>
      <c r="DC75" s="1228"/>
    </row>
    <row r="76" spans="2:107" ht="13.2"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4"/>
      <c r="H77" s="1234"/>
      <c r="I77" s="1234"/>
      <c r="J77" s="1234"/>
      <c r="K77" s="1232"/>
      <c r="L77" s="1232"/>
      <c r="M77" s="1232"/>
      <c r="N77" s="1232"/>
      <c r="AN77" s="1233" t="s">
        <v>606</v>
      </c>
      <c r="AO77" s="1233"/>
      <c r="AP77" s="1233"/>
      <c r="AQ77" s="1233"/>
      <c r="AR77" s="1233"/>
      <c r="AS77" s="1233"/>
      <c r="AT77" s="1233"/>
      <c r="AU77" s="1233"/>
      <c r="AV77" s="1233"/>
      <c r="AW77" s="1233"/>
      <c r="AX77" s="1233"/>
      <c r="AY77" s="1233"/>
      <c r="AZ77" s="1233"/>
      <c r="BA77" s="1233"/>
      <c r="BB77" s="1231" t="s">
        <v>604</v>
      </c>
      <c r="BC77" s="1231"/>
      <c r="BD77" s="1231"/>
      <c r="BE77" s="1231"/>
      <c r="BF77" s="1231"/>
      <c r="BG77" s="1231"/>
      <c r="BH77" s="1231"/>
      <c r="BI77" s="1231"/>
      <c r="BJ77" s="1231"/>
      <c r="BK77" s="1231"/>
      <c r="BL77" s="1231"/>
      <c r="BM77" s="1231"/>
      <c r="BN77" s="1231"/>
      <c r="BO77" s="1231"/>
      <c r="BP77" s="1228">
        <v>0</v>
      </c>
      <c r="BQ77" s="1228"/>
      <c r="BR77" s="1228"/>
      <c r="BS77" s="1228"/>
      <c r="BT77" s="1228"/>
      <c r="BU77" s="1228"/>
      <c r="BV77" s="1228"/>
      <c r="BW77" s="1228"/>
      <c r="BX77" s="1228">
        <v>0</v>
      </c>
      <c r="BY77" s="1228"/>
      <c r="BZ77" s="1228"/>
      <c r="CA77" s="1228"/>
      <c r="CB77" s="1228"/>
      <c r="CC77" s="1228"/>
      <c r="CD77" s="1228"/>
      <c r="CE77" s="1228"/>
      <c r="CF77" s="1228">
        <v>0</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ht="13.2"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609</v>
      </c>
      <c r="BC79" s="1231"/>
      <c r="BD79" s="1231"/>
      <c r="BE79" s="1231"/>
      <c r="BF79" s="1231"/>
      <c r="BG79" s="1231"/>
      <c r="BH79" s="1231"/>
      <c r="BI79" s="1231"/>
      <c r="BJ79" s="1231"/>
      <c r="BK79" s="1231"/>
      <c r="BL79" s="1231"/>
      <c r="BM79" s="1231"/>
      <c r="BN79" s="1231"/>
      <c r="BO79" s="1231"/>
      <c r="BP79" s="1228">
        <v>8.6</v>
      </c>
      <c r="BQ79" s="1228"/>
      <c r="BR79" s="1228"/>
      <c r="BS79" s="1228"/>
      <c r="BT79" s="1228"/>
      <c r="BU79" s="1228"/>
      <c r="BV79" s="1228"/>
      <c r="BW79" s="1228"/>
      <c r="BX79" s="1228">
        <v>8.6</v>
      </c>
      <c r="BY79" s="1228"/>
      <c r="BZ79" s="1228"/>
      <c r="CA79" s="1228"/>
      <c r="CB79" s="1228"/>
      <c r="CC79" s="1228"/>
      <c r="CD79" s="1228"/>
      <c r="CE79" s="1228"/>
      <c r="CF79" s="1228">
        <v>8.9</v>
      </c>
      <c r="CG79" s="1228"/>
      <c r="CH79" s="1228"/>
      <c r="CI79" s="1228"/>
      <c r="CJ79" s="1228"/>
      <c r="CK79" s="1228"/>
      <c r="CL79" s="1228"/>
      <c r="CM79" s="1228"/>
      <c r="CN79" s="1228">
        <v>8.3000000000000007</v>
      </c>
      <c r="CO79" s="1228"/>
      <c r="CP79" s="1228"/>
      <c r="CQ79" s="1228"/>
      <c r="CR79" s="1228"/>
      <c r="CS79" s="1228"/>
      <c r="CT79" s="1228"/>
      <c r="CU79" s="1228"/>
      <c r="CV79" s="1228">
        <v>8.1</v>
      </c>
      <c r="CW79" s="1228"/>
      <c r="CX79" s="1228"/>
      <c r="CY79" s="1228"/>
      <c r="CZ79" s="1228"/>
      <c r="DA79" s="1228"/>
      <c r="DB79" s="1228"/>
      <c r="DC79" s="1228"/>
    </row>
    <row r="80" spans="2:107" ht="13.2"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V9kKbofIe46ZS/c2GkEabFs9pLztXMHO/KlRRleKnMozTaBAQA3exGnWp2m4WQ1DlEt9qxR+XZs/rFOEGwRTrw==" saltValue="YruLDzTWKEgt/Ay2Z8Xwa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454AB-6147-4DD6-8EDB-0D2CC0696764}">
  <sheetPr codeName="Sheet11">
    <pageSetUpPr fitToPage="1"/>
  </sheetPr>
  <dimension ref="A1:DR125"/>
  <sheetViews>
    <sheetView showGridLines="0" topLeftCell="A17" zoomScaleNormal="10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511</v>
      </c>
    </row>
  </sheetData>
  <sheetProtection algorithmName="SHA-512" hashValue="EyUiUbR7TpvfUtZChCqKLA23aN8iZi9DadOa0qwVPDCekRKWdMnEYSj4Z24dO7iCRkmIIo6LF6/WPazJiqQqiw==" saltValue="xV9VuutthnDUeifwo+kT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7854F-2BF8-403D-9921-720764B824A5}">
  <sheetPr codeName="Sheet12">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511</v>
      </c>
    </row>
  </sheetData>
  <sheetProtection algorithmName="SHA-512" hashValue="F4ZrXmcKV7O1MMh7mVW1qzAKCfDNihyEuxB7N5N1QgNCOOjB/4fEPUDbBZdYWgPhJOo8It1Z2QDOJJbDBaF/Qw==" saltValue="k4aLoTExflUJBzdeirlW+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561</v>
      </c>
      <c r="G2" s="149"/>
      <c r="H2" s="150"/>
    </row>
    <row r="3" spans="1:8" x14ac:dyDescent="0.2">
      <c r="A3" s="146" t="s">
        <v>554</v>
      </c>
      <c r="B3" s="151"/>
      <c r="C3" s="152"/>
      <c r="D3" s="153">
        <v>34496</v>
      </c>
      <c r="E3" s="154"/>
      <c r="F3" s="155">
        <v>167497</v>
      </c>
      <c r="G3" s="156"/>
      <c r="H3" s="157"/>
    </row>
    <row r="4" spans="1:8" x14ac:dyDescent="0.2">
      <c r="A4" s="158"/>
      <c r="B4" s="159"/>
      <c r="C4" s="160"/>
      <c r="D4" s="161">
        <v>25751</v>
      </c>
      <c r="E4" s="162"/>
      <c r="F4" s="163">
        <v>82571</v>
      </c>
      <c r="G4" s="164"/>
      <c r="H4" s="165"/>
    </row>
    <row r="5" spans="1:8" x14ac:dyDescent="0.2">
      <c r="A5" s="146" t="s">
        <v>556</v>
      </c>
      <c r="B5" s="151"/>
      <c r="C5" s="152"/>
      <c r="D5" s="153">
        <v>41564</v>
      </c>
      <c r="E5" s="154"/>
      <c r="F5" s="155">
        <v>190274</v>
      </c>
      <c r="G5" s="156"/>
      <c r="H5" s="157"/>
    </row>
    <row r="6" spans="1:8" x14ac:dyDescent="0.2">
      <c r="A6" s="158"/>
      <c r="B6" s="159"/>
      <c r="C6" s="160"/>
      <c r="D6" s="161">
        <v>17986</v>
      </c>
      <c r="E6" s="162"/>
      <c r="F6" s="163">
        <v>88584</v>
      </c>
      <c r="G6" s="164"/>
      <c r="H6" s="165"/>
    </row>
    <row r="7" spans="1:8" x14ac:dyDescent="0.2">
      <c r="A7" s="146" t="s">
        <v>557</v>
      </c>
      <c r="B7" s="151"/>
      <c r="C7" s="152"/>
      <c r="D7" s="153">
        <v>56418</v>
      </c>
      <c r="E7" s="154"/>
      <c r="F7" s="155">
        <v>200194</v>
      </c>
      <c r="G7" s="156"/>
      <c r="H7" s="157"/>
    </row>
    <row r="8" spans="1:8" x14ac:dyDescent="0.2">
      <c r="A8" s="158"/>
      <c r="B8" s="159"/>
      <c r="C8" s="160"/>
      <c r="D8" s="161">
        <v>44411</v>
      </c>
      <c r="E8" s="162"/>
      <c r="F8" s="163">
        <v>106422</v>
      </c>
      <c r="G8" s="164"/>
      <c r="H8" s="165"/>
    </row>
    <row r="9" spans="1:8" x14ac:dyDescent="0.2">
      <c r="A9" s="146" t="s">
        <v>558</v>
      </c>
      <c r="B9" s="151"/>
      <c r="C9" s="152"/>
      <c r="D9" s="153">
        <v>40588</v>
      </c>
      <c r="E9" s="154"/>
      <c r="F9" s="155">
        <v>138402</v>
      </c>
      <c r="G9" s="156"/>
      <c r="H9" s="157"/>
    </row>
    <row r="10" spans="1:8" x14ac:dyDescent="0.2">
      <c r="A10" s="158"/>
      <c r="B10" s="159"/>
      <c r="C10" s="160"/>
      <c r="D10" s="161">
        <v>25222</v>
      </c>
      <c r="E10" s="162"/>
      <c r="F10" s="163">
        <v>70652</v>
      </c>
      <c r="G10" s="164"/>
      <c r="H10" s="165"/>
    </row>
    <row r="11" spans="1:8" x14ac:dyDescent="0.2">
      <c r="A11" s="146" t="s">
        <v>559</v>
      </c>
      <c r="B11" s="151"/>
      <c r="C11" s="152"/>
      <c r="D11" s="153">
        <v>32836</v>
      </c>
      <c r="E11" s="154"/>
      <c r="F11" s="155">
        <v>146367</v>
      </c>
      <c r="G11" s="156"/>
      <c r="H11" s="157"/>
    </row>
    <row r="12" spans="1:8" x14ac:dyDescent="0.2">
      <c r="A12" s="158"/>
      <c r="B12" s="159"/>
      <c r="C12" s="166"/>
      <c r="D12" s="161">
        <v>19216</v>
      </c>
      <c r="E12" s="162"/>
      <c r="F12" s="163">
        <v>79441</v>
      </c>
      <c r="G12" s="164"/>
      <c r="H12" s="165"/>
    </row>
    <row r="13" spans="1:8" x14ac:dyDescent="0.2">
      <c r="A13" s="146"/>
      <c r="B13" s="151"/>
      <c r="C13" s="152"/>
      <c r="D13" s="153">
        <v>41180</v>
      </c>
      <c r="E13" s="154"/>
      <c r="F13" s="155">
        <v>168547</v>
      </c>
      <c r="G13" s="167"/>
      <c r="H13" s="157"/>
    </row>
    <row r="14" spans="1:8" x14ac:dyDescent="0.2">
      <c r="A14" s="158"/>
      <c r="B14" s="159"/>
      <c r="C14" s="160"/>
      <c r="D14" s="161">
        <v>26517</v>
      </c>
      <c r="E14" s="162"/>
      <c r="F14" s="163">
        <v>85534</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7.32</v>
      </c>
      <c r="C19" s="168">
        <f>ROUND(VALUE(SUBSTITUTE(実質収支比率等に係る経年分析!G$48,"▲","-")),2)</f>
        <v>9.4600000000000009</v>
      </c>
      <c r="D19" s="168">
        <f>ROUND(VALUE(SUBSTITUTE(実質収支比率等に係る経年分析!H$48,"▲","-")),2)</f>
        <v>9.89</v>
      </c>
      <c r="E19" s="168">
        <f>ROUND(VALUE(SUBSTITUTE(実質収支比率等に係る経年分析!I$48,"▲","-")),2)</f>
        <v>11.37</v>
      </c>
      <c r="F19" s="168">
        <f>ROUND(VALUE(SUBSTITUTE(実質収支比率等に係る経年分析!J$48,"▲","-")),2)</f>
        <v>10.52</v>
      </c>
    </row>
    <row r="20" spans="1:11" x14ac:dyDescent="0.2">
      <c r="A20" s="168" t="s">
        <v>57</v>
      </c>
      <c r="B20" s="168">
        <f>ROUND(VALUE(SUBSTITUTE(実質収支比率等に係る経年分析!F$47,"▲","-")),2)</f>
        <v>74.3</v>
      </c>
      <c r="C20" s="168">
        <f>ROUND(VALUE(SUBSTITUTE(実質収支比率等に係る経年分析!G$47,"▲","-")),2)</f>
        <v>64.989999999999995</v>
      </c>
      <c r="D20" s="168">
        <f>ROUND(VALUE(SUBSTITUTE(実質収支比率等に係る経年分析!H$47,"▲","-")),2)</f>
        <v>52.54</v>
      </c>
      <c r="E20" s="168">
        <f>ROUND(VALUE(SUBSTITUTE(実質収支比率等に係る経年分析!I$47,"▲","-")),2)</f>
        <v>53.41</v>
      </c>
      <c r="F20" s="168">
        <f>ROUND(VALUE(SUBSTITUTE(実質収支比率等に係る経年分析!J$47,"▲","-")),2)</f>
        <v>60.95</v>
      </c>
    </row>
    <row r="21" spans="1:11" x14ac:dyDescent="0.2">
      <c r="A21" s="168" t="s">
        <v>58</v>
      </c>
      <c r="B21" s="168">
        <f>IF(ISNUMBER(VALUE(SUBSTITUTE(実質収支比率等に係る経年分析!F$49,"▲","-"))),ROUND(VALUE(SUBSTITUTE(実質収支比率等に係る経年分析!F$49,"▲","-")),2),NA())</f>
        <v>-2.87</v>
      </c>
      <c r="C21" s="168">
        <f>IF(ISNUMBER(VALUE(SUBSTITUTE(実質収支比率等に係る経年分析!G$49,"▲","-"))),ROUND(VALUE(SUBSTITUTE(実質収支比率等に係る経年分析!G$49,"▲","-")),2),NA())</f>
        <v>-6.85</v>
      </c>
      <c r="D21" s="168">
        <f>IF(ISNUMBER(VALUE(SUBSTITUTE(実質収支比率等に係る経年分析!H$49,"▲","-"))),ROUND(VALUE(SUBSTITUTE(実質収支比率等に係る経年分析!H$49,"▲","-")),2),NA())</f>
        <v>-6.72</v>
      </c>
      <c r="E21" s="168">
        <f>IF(ISNUMBER(VALUE(SUBSTITUTE(実質収支比率等に係る経年分析!I$49,"▲","-"))),ROUND(VALUE(SUBSTITUTE(実質収支比率等に係る経年分析!I$49,"▲","-")),2),NA())</f>
        <v>6.79</v>
      </c>
      <c r="F21" s="168">
        <f>IF(ISNUMBER(VALUE(SUBSTITUTE(実質収支比率等に係る経年分析!J$49,"▲","-"))),ROUND(VALUE(SUBSTITUTE(実質収支比率等に係る経年分析!J$49,"▲","-")),2),NA())</f>
        <v>4.68</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1.45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v>
      </c>
    </row>
    <row r="34" spans="1:16" x14ac:dyDescent="0.2">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2.5499999999999998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3.05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2.0499999999999998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1.47</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7.35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9.4499999999999993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9.8800000000000008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11.37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10.52</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10.34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10.62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10.56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11.63</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198</v>
      </c>
      <c r="E42" s="170"/>
      <c r="F42" s="170"/>
      <c r="G42" s="170">
        <f>'実質公債費比率（分子）の構造'!L$52</f>
        <v>196</v>
      </c>
      <c r="H42" s="170"/>
      <c r="I42" s="170"/>
      <c r="J42" s="170">
        <f>'実質公債費比率（分子）の構造'!M$52</f>
        <v>193</v>
      </c>
      <c r="K42" s="170"/>
      <c r="L42" s="170"/>
      <c r="M42" s="170">
        <f>'実質公債費比率（分子）の構造'!N$52</f>
        <v>181</v>
      </c>
      <c r="N42" s="170"/>
      <c r="O42" s="170"/>
      <c r="P42" s="170">
        <f>'実質公債費比率（分子）の構造'!O$52</f>
        <v>174</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39</v>
      </c>
      <c r="C45" s="170"/>
      <c r="D45" s="170"/>
      <c r="E45" s="170">
        <f>'実質公債費比率（分子）の構造'!L$49</f>
        <v>39</v>
      </c>
      <c r="F45" s="170"/>
      <c r="G45" s="170"/>
      <c r="H45" s="170">
        <f>'実質公債費比率（分子）の構造'!M$49</f>
        <v>33</v>
      </c>
      <c r="I45" s="170"/>
      <c r="J45" s="170"/>
      <c r="K45" s="170">
        <f>'実質公債費比率（分子）の構造'!N$49</f>
        <v>18</v>
      </c>
      <c r="L45" s="170"/>
      <c r="M45" s="170"/>
      <c r="N45" s="170">
        <f>'実質公債費比率（分子）の構造'!O$49</f>
        <v>18</v>
      </c>
      <c r="O45" s="170"/>
      <c r="P45" s="170"/>
    </row>
    <row r="46" spans="1:16" x14ac:dyDescent="0.2">
      <c r="A46" s="170" t="s">
        <v>69</v>
      </c>
      <c r="B46" s="170">
        <f>'実質公債費比率（分子）の構造'!K$48</f>
        <v>9</v>
      </c>
      <c r="C46" s="170"/>
      <c r="D46" s="170"/>
      <c r="E46" s="170">
        <f>'実質公債費比率（分子）の構造'!L$48</f>
        <v>10</v>
      </c>
      <c r="F46" s="170"/>
      <c r="G46" s="170"/>
      <c r="H46" s="170">
        <f>'実質公債費比率（分子）の構造'!M$48</f>
        <v>8</v>
      </c>
      <c r="I46" s="170"/>
      <c r="J46" s="170"/>
      <c r="K46" s="170">
        <f>'実質公債費比率（分子）の構造'!N$48</f>
        <v>9</v>
      </c>
      <c r="L46" s="170"/>
      <c r="M46" s="170"/>
      <c r="N46" s="170">
        <f>'実質公債費比率（分子）の構造'!O$48</f>
        <v>8</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231</v>
      </c>
      <c r="C49" s="170"/>
      <c r="D49" s="170"/>
      <c r="E49" s="170">
        <f>'実質公債費比率（分子）の構造'!L$45</f>
        <v>229</v>
      </c>
      <c r="F49" s="170"/>
      <c r="G49" s="170"/>
      <c r="H49" s="170">
        <f>'実質公債費比率（分子）の構造'!M$45</f>
        <v>233</v>
      </c>
      <c r="I49" s="170"/>
      <c r="J49" s="170"/>
      <c r="K49" s="170">
        <f>'実質公債費比率（分子）の構造'!N$45</f>
        <v>224</v>
      </c>
      <c r="L49" s="170"/>
      <c r="M49" s="170"/>
      <c r="N49" s="170">
        <f>'実質公債費比率（分子）の構造'!O$45</f>
        <v>213</v>
      </c>
      <c r="O49" s="170"/>
      <c r="P49" s="170"/>
    </row>
    <row r="50" spans="1:16" x14ac:dyDescent="0.2">
      <c r="A50" s="170" t="s">
        <v>73</v>
      </c>
      <c r="B50" s="170" t="e">
        <f>NA()</f>
        <v>#N/A</v>
      </c>
      <c r="C50" s="170">
        <f>IF(ISNUMBER('実質公債費比率（分子）の構造'!K$53),'実質公債費比率（分子）の構造'!K$53,NA())</f>
        <v>81</v>
      </c>
      <c r="D50" s="170" t="e">
        <f>NA()</f>
        <v>#N/A</v>
      </c>
      <c r="E50" s="170" t="e">
        <f>NA()</f>
        <v>#N/A</v>
      </c>
      <c r="F50" s="170">
        <f>IF(ISNUMBER('実質公債費比率（分子）の構造'!L$53),'実質公債費比率（分子）の構造'!L$53,NA())</f>
        <v>82</v>
      </c>
      <c r="G50" s="170" t="e">
        <f>NA()</f>
        <v>#N/A</v>
      </c>
      <c r="H50" s="170" t="e">
        <f>NA()</f>
        <v>#N/A</v>
      </c>
      <c r="I50" s="170">
        <f>IF(ISNUMBER('実質公債費比率（分子）の構造'!M$53),'実質公債費比率（分子）の構造'!M$53,NA())</f>
        <v>81</v>
      </c>
      <c r="J50" s="170" t="e">
        <f>NA()</f>
        <v>#N/A</v>
      </c>
      <c r="K50" s="170" t="e">
        <f>NA()</f>
        <v>#N/A</v>
      </c>
      <c r="L50" s="170">
        <f>IF(ISNUMBER('実質公債費比率（分子）の構造'!N$53),'実質公債費比率（分子）の構造'!N$53,NA())</f>
        <v>70</v>
      </c>
      <c r="M50" s="170" t="e">
        <f>NA()</f>
        <v>#N/A</v>
      </c>
      <c r="N50" s="170" t="e">
        <f>NA()</f>
        <v>#N/A</v>
      </c>
      <c r="O50" s="170">
        <f>IF(ISNUMBER('実質公債費比率（分子）の構造'!O$53),'実質公債費比率（分子）の構造'!O$53,NA())</f>
        <v>65</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2009</v>
      </c>
      <c r="E56" s="169"/>
      <c r="F56" s="169"/>
      <c r="G56" s="169">
        <f>'将来負担比率（分子）の構造'!J$52</f>
        <v>1901</v>
      </c>
      <c r="H56" s="169"/>
      <c r="I56" s="169"/>
      <c r="J56" s="169">
        <f>'将来負担比率（分子）の構造'!K$52</f>
        <v>1840</v>
      </c>
      <c r="K56" s="169"/>
      <c r="L56" s="169"/>
      <c r="M56" s="169">
        <f>'将来負担比率（分子）の構造'!L$52</f>
        <v>1745</v>
      </c>
      <c r="N56" s="169"/>
      <c r="O56" s="169"/>
      <c r="P56" s="169">
        <f>'将来負担比率（分子）の構造'!M$52</f>
        <v>1607</v>
      </c>
    </row>
    <row r="57" spans="1:16" x14ac:dyDescent="0.2">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1944</v>
      </c>
      <c r="E58" s="169"/>
      <c r="F58" s="169"/>
      <c r="G58" s="169">
        <f>'将来負担比率（分子）の構造'!J$50</f>
        <v>1863</v>
      </c>
      <c r="H58" s="169"/>
      <c r="I58" s="169"/>
      <c r="J58" s="169">
        <f>'将来負担比率（分子）の構造'!K$50</f>
        <v>1948</v>
      </c>
      <c r="K58" s="169"/>
      <c r="L58" s="169"/>
      <c r="M58" s="169">
        <f>'将来負担比率（分子）の構造'!L$50</f>
        <v>2300</v>
      </c>
      <c r="N58" s="169"/>
      <c r="O58" s="169"/>
      <c r="P58" s="169">
        <f>'将来負担比率（分子）の構造'!M$50</f>
        <v>2553</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753</v>
      </c>
      <c r="C62" s="169"/>
      <c r="D62" s="169"/>
      <c r="E62" s="169">
        <f>'将来負担比率（分子）の構造'!J$45</f>
        <v>638</v>
      </c>
      <c r="F62" s="169"/>
      <c r="G62" s="169"/>
      <c r="H62" s="169">
        <f>'将来負担比率（分子）の構造'!K$45</f>
        <v>661</v>
      </c>
      <c r="I62" s="169"/>
      <c r="J62" s="169"/>
      <c r="K62" s="169">
        <f>'将来負担比率（分子）の構造'!L$45</f>
        <v>608</v>
      </c>
      <c r="L62" s="169"/>
      <c r="M62" s="169"/>
      <c r="N62" s="169">
        <f>'将来負担比率（分子）の構造'!M$45</f>
        <v>634</v>
      </c>
      <c r="O62" s="169"/>
      <c r="P62" s="169"/>
    </row>
    <row r="63" spans="1:16" x14ac:dyDescent="0.2">
      <c r="A63" s="169" t="s">
        <v>36</v>
      </c>
      <c r="B63" s="169">
        <f>'将来負担比率（分子）の構造'!I$44</f>
        <v>139</v>
      </c>
      <c r="C63" s="169"/>
      <c r="D63" s="169"/>
      <c r="E63" s="169">
        <f>'将来負担比率（分子）の構造'!J$44</f>
        <v>100</v>
      </c>
      <c r="F63" s="169"/>
      <c r="G63" s="169"/>
      <c r="H63" s="169">
        <f>'将来負担比率（分子）の構造'!K$44</f>
        <v>67</v>
      </c>
      <c r="I63" s="169"/>
      <c r="J63" s="169"/>
      <c r="K63" s="169">
        <f>'将来負担比率（分子）の構造'!L$44</f>
        <v>50</v>
      </c>
      <c r="L63" s="169"/>
      <c r="M63" s="169"/>
      <c r="N63" s="169">
        <f>'将来負担比率（分子）の構造'!M$44</f>
        <v>32</v>
      </c>
      <c r="O63" s="169"/>
      <c r="P63" s="169"/>
    </row>
    <row r="64" spans="1:16" x14ac:dyDescent="0.2">
      <c r="A64" s="169" t="s">
        <v>35</v>
      </c>
      <c r="B64" s="169" t="str">
        <f>'将来負担比率（分子）の構造'!I$43</f>
        <v>-</v>
      </c>
      <c r="C64" s="169"/>
      <c r="D64" s="169"/>
      <c r="E64" s="169">
        <f>'将来負担比率（分子）の構造'!J$43</f>
        <v>57</v>
      </c>
      <c r="F64" s="169"/>
      <c r="G64" s="169"/>
      <c r="H64" s="169">
        <f>'将来負担比率（分子）の構造'!K$43</f>
        <v>50</v>
      </c>
      <c r="I64" s="169"/>
      <c r="J64" s="169"/>
      <c r="K64" s="169">
        <f>'将来負担比率（分子）の構造'!L$43</f>
        <v>46</v>
      </c>
      <c r="L64" s="169"/>
      <c r="M64" s="169"/>
      <c r="N64" s="169">
        <f>'将来負担比率（分子）の構造'!M$43</f>
        <v>34</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2185</v>
      </c>
      <c r="C66" s="169"/>
      <c r="D66" s="169"/>
      <c r="E66" s="169">
        <f>'将来負担比率（分子）の構造'!J$41</f>
        <v>2047</v>
      </c>
      <c r="F66" s="169"/>
      <c r="G66" s="169"/>
      <c r="H66" s="169">
        <f>'将来負担比率（分子）の構造'!K$41</f>
        <v>1962</v>
      </c>
      <c r="I66" s="169"/>
      <c r="J66" s="169"/>
      <c r="K66" s="169">
        <f>'将来負担比率（分子）の構造'!L$41</f>
        <v>1853</v>
      </c>
      <c r="L66" s="169"/>
      <c r="M66" s="169"/>
      <c r="N66" s="169">
        <f>'将来負担比率（分子）の構造'!M$41</f>
        <v>1679</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1067</v>
      </c>
      <c r="C72" s="173">
        <f>基金残高に係る経年分析!G55</f>
        <v>1168</v>
      </c>
      <c r="D72" s="173">
        <f>基金残高に係る経年分析!H55</f>
        <v>1292</v>
      </c>
    </row>
    <row r="73" spans="1:16" x14ac:dyDescent="0.2">
      <c r="A73" s="172" t="s">
        <v>80</v>
      </c>
      <c r="B73" s="173">
        <f>基金残高に係る経年分析!F56</f>
        <v>51</v>
      </c>
      <c r="C73" s="173">
        <f>基金残高に係る経年分析!G56</f>
        <v>81</v>
      </c>
      <c r="D73" s="173">
        <f>基金残高に係る経年分析!H56</f>
        <v>81</v>
      </c>
    </row>
    <row r="74" spans="1:16" x14ac:dyDescent="0.2">
      <c r="A74" s="172" t="s">
        <v>81</v>
      </c>
      <c r="B74" s="173">
        <f>基金残高に係る経年分析!F57</f>
        <v>547</v>
      </c>
      <c r="C74" s="173">
        <f>基金残高に係る経年分析!G57</f>
        <v>724</v>
      </c>
      <c r="D74" s="173">
        <f>基金残高に係る経年分析!H57</f>
        <v>832</v>
      </c>
    </row>
  </sheetData>
  <sheetProtection algorithmName="SHA-512" hashValue="IhqMD88P7gZXS/NZhHXZSHkqdKUlpWjwmjdO1tYpsb/CGvXzdnLhMbLFR4OYgb7o1AbwJ8XjioPNmANqIEFo0g==" saltValue="eumczj5m+w4IA+186qeT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2024-03-19T05:48:54Z</cp:lastPrinted>
  <dcterms:created xsi:type="dcterms:W3CDTF">2024-03-14T01:52:53Z</dcterms:created>
  <dcterms:modified xsi:type="dcterms:W3CDTF">2024-11-14T01:06:29Z</dcterms:modified>
  <cp:category/>
</cp:coreProperties>
</file>