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68806645-A38F-411A-8F27-6FCCE89B87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４（その４）" sheetId="1" r:id="rId1"/>
  </sheets>
  <definedNames>
    <definedName name="_xlnm.Print_Area" localSheetId="0">'３－１－４（その４）'!$A$1:$N$62</definedName>
    <definedName name="_xlnm.Print_Titles" localSheetId="0">'３－１－４（その４）'!$2:$5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" i="1" l="1"/>
  <c r="M62" i="1"/>
  <c r="L62" i="1"/>
  <c r="K62" i="1"/>
  <c r="J62" i="1"/>
  <c r="I62" i="1"/>
  <c r="H62" i="1"/>
  <c r="G62" i="1"/>
  <c r="F62" i="1"/>
  <c r="E62" i="1"/>
  <c r="N61" i="1"/>
  <c r="M61" i="1"/>
  <c r="L61" i="1"/>
  <c r="K61" i="1"/>
  <c r="J61" i="1"/>
  <c r="I61" i="1"/>
  <c r="H61" i="1"/>
  <c r="G61" i="1"/>
  <c r="F61" i="1"/>
  <c r="E61" i="1"/>
  <c r="N60" i="1"/>
  <c r="M60" i="1"/>
  <c r="L60" i="1"/>
  <c r="K60" i="1"/>
  <c r="J60" i="1"/>
  <c r="I60" i="1"/>
  <c r="H60" i="1"/>
  <c r="G60" i="1"/>
  <c r="F60" i="1"/>
  <c r="E60" i="1"/>
  <c r="D60" i="1"/>
  <c r="D61" i="1"/>
  <c r="D62" i="1"/>
  <c r="J64" i="1" l="1"/>
  <c r="J65" i="1"/>
  <c r="J68" i="1" s="1"/>
  <c r="J66" i="1" l="1"/>
  <c r="J69" i="1" s="1"/>
  <c r="J67" i="1"/>
  <c r="D64" i="1" l="1"/>
  <c r="E64" i="1"/>
  <c r="E67" i="1" s="1"/>
  <c r="F64" i="1"/>
  <c r="F67" i="1" s="1"/>
  <c r="G64" i="1"/>
  <c r="H64" i="1"/>
  <c r="H67" i="1" s="1"/>
  <c r="I64" i="1"/>
  <c r="I67" i="1" s="1"/>
  <c r="K64" i="1"/>
  <c r="K67" i="1" s="1"/>
  <c r="L64" i="1"/>
  <c r="L67" i="1" s="1"/>
  <c r="M64" i="1"/>
  <c r="M67" i="1" s="1"/>
  <c r="N64" i="1"/>
  <c r="E65" i="1"/>
  <c r="E68" i="1" s="1"/>
  <c r="F65" i="1"/>
  <c r="F68" i="1" s="1"/>
  <c r="G65" i="1"/>
  <c r="G68" i="1" s="1"/>
  <c r="H65" i="1"/>
  <c r="I65" i="1"/>
  <c r="I68" i="1" s="1"/>
  <c r="K65" i="1"/>
  <c r="K68" i="1" s="1"/>
  <c r="L65" i="1"/>
  <c r="L68" i="1" s="1"/>
  <c r="M65" i="1"/>
  <c r="N65" i="1"/>
  <c r="N68" i="1" s="1"/>
  <c r="D65" i="1"/>
  <c r="D68" i="1" s="1"/>
  <c r="G66" i="1" l="1"/>
  <c r="M66" i="1"/>
  <c r="M69" i="1" s="1"/>
  <c r="L66" i="1"/>
  <c r="L69" i="1" s="1"/>
  <c r="M68" i="1"/>
  <c r="I66" i="1"/>
  <c r="I69" i="1" s="1"/>
  <c r="N66" i="1"/>
  <c r="N69" i="1" s="1"/>
  <c r="H66" i="1"/>
  <c r="H69" i="1" s="1"/>
  <c r="E66" i="1"/>
  <c r="E69" i="1" s="1"/>
  <c r="D66" i="1"/>
  <c r="D69" i="1" s="1"/>
  <c r="H68" i="1"/>
  <c r="K66" i="1"/>
  <c r="K69" i="1" s="1"/>
  <c r="F66" i="1"/>
  <c r="F69" i="1" s="1"/>
  <c r="G69" i="1"/>
  <c r="G67" i="1"/>
  <c r="N67" i="1"/>
  <c r="D67" i="1"/>
</calcChain>
</file>

<file path=xl/sharedStrings.xml><?xml version="1.0" encoding="utf-8"?>
<sst xmlns="http://schemas.openxmlformats.org/spreadsheetml/2006/main" count="88" uniqueCount="82">
  <si>
    <t>（単位：千円）</t>
  </si>
  <si>
    <t xml:space="preserve"> </t>
  </si>
  <si>
    <t xml:space="preserve"> 市町村名</t>
  </si>
  <si>
    <t xml:space="preserve"> （Ａ） </t>
  </si>
  <si>
    <t xml:space="preserve">区　分 </t>
    <phoneticPr fontId="2"/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</si>
  <si>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</si>
  <si>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</si>
  <si>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</si>
  <si>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</si>
  <si>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</si>
  <si>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</si>
  <si>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</si>
  <si>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</si>
  <si>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金額に係るもの</t>
    <rPh sb="0" eb="2">
      <t>キンガク</t>
    </rPh>
    <rPh sb="3" eb="4">
      <t>カカ</t>
    </rPh>
    <phoneticPr fontId="2"/>
  </si>
  <si>
    <t>退職所得金額
に係るもの</t>
    <rPh sb="4" eb="6">
      <t>キンガク</t>
    </rPh>
    <phoneticPr fontId="2"/>
  </si>
  <si>
    <t xml:space="preserve">計 </t>
  </si>
  <si>
    <t xml:space="preserve">課　　　　　　税　　　　　　標　　　　　　準　　　　　　額　　　　　　　等 </t>
    <phoneticPr fontId="2"/>
  </si>
  <si>
    <t>雑所得等の</t>
    <rPh sb="0" eb="1">
      <t>ザツ</t>
    </rPh>
    <rPh sb="1" eb="3">
      <t>ショトク</t>
    </rPh>
    <rPh sb="3" eb="4">
      <t>トウ</t>
    </rPh>
    <phoneticPr fontId="2"/>
  </si>
  <si>
    <t>先物取引に係る</t>
    <rPh sb="0" eb="2">
      <t>サキモノ</t>
    </rPh>
    <rPh sb="2" eb="4">
      <t>トリヒキ</t>
    </rPh>
    <rPh sb="5" eb="6">
      <t>カカ</t>
    </rPh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</si>
  <si>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</si>
  <si>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</si>
  <si>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</si>
  <si>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</si>
  <si>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</si>
  <si>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</si>
  <si>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</si>
  <si>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</si>
  <si>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</si>
  <si>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</si>
  <si>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</si>
  <si>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</si>
  <si>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</si>
  <si>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</si>
  <si>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</si>
  <si>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</si>
  <si>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</si>
  <si>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</si>
  <si>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</si>
  <si>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</si>
  <si>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</si>
  <si>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</si>
  <si>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</si>
  <si>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</si>
  <si>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</si>
  <si>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</si>
  <si>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</si>
  <si>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</si>
  <si>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</si>
  <si>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</si>
  <si>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</si>
  <si>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</si>
  <si>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</si>
  <si>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</si>
  <si>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</si>
  <si>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</si>
  <si>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</si>
  <si>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南房総市</t>
  </si>
  <si>
    <t>匝瑳市</t>
  </si>
  <si>
    <t>香取市</t>
  </si>
  <si>
    <t>山武市</t>
  </si>
  <si>
    <t>横芝光町</t>
  </si>
  <si>
    <t>総所得金額
に係るもの</t>
    <phoneticPr fontId="2"/>
  </si>
  <si>
    <t>山林所得金額
に係るもの</t>
    <phoneticPr fontId="2"/>
  </si>
  <si>
    <t xml:space="preserve">小　　　　計 </t>
    <phoneticPr fontId="2"/>
  </si>
  <si>
    <t>分離長期譲渡</t>
    <phoneticPr fontId="2"/>
  </si>
  <si>
    <t>分離短期譲渡</t>
    <phoneticPr fontId="2"/>
  </si>
  <si>
    <t>市　　  計</t>
    <phoneticPr fontId="2"/>
  </si>
  <si>
    <t>町　村　計</t>
    <phoneticPr fontId="2"/>
  </si>
  <si>
    <t>県　　  計</t>
    <phoneticPr fontId="2"/>
  </si>
  <si>
    <t xml:space="preserve">３-１-４表　課税標準額、所得割額等に関する調（その４）（「課税状況等の調」第５９表）  </t>
    <phoneticPr fontId="2"/>
  </si>
  <si>
    <t>いすみ市</t>
    <phoneticPr fontId="3"/>
  </si>
  <si>
    <t>大網白里市</t>
    <rPh sb="0" eb="4">
      <t>オオアミシラサト</t>
    </rPh>
    <rPh sb="4" eb="5">
      <t>シ</t>
    </rPh>
    <phoneticPr fontId="2"/>
  </si>
  <si>
    <t>鎌ケ谷市</t>
    <rPh sb="0" eb="3">
      <t>カマガヤ</t>
    </rPh>
    <phoneticPr fontId="2"/>
  </si>
  <si>
    <t>袖ケ浦市</t>
    <phoneticPr fontId="2"/>
  </si>
  <si>
    <t>一般株式等に</t>
  </si>
  <si>
    <t>上場株式等に</t>
    <rPh sb="0" eb="2">
      <t>ジョウジョウ</t>
    </rPh>
    <phoneticPr fontId="2"/>
  </si>
  <si>
    <t>係る譲渡所得等</t>
  </si>
  <si>
    <t>所得金額に</t>
    <phoneticPr fontId="2"/>
  </si>
  <si>
    <t>の金額に係るもの</t>
    <rPh sb="4" eb="5">
      <t>カカ</t>
    </rPh>
    <phoneticPr fontId="2"/>
  </si>
  <si>
    <t>上場株式等に</t>
    <phoneticPr fontId="2"/>
  </si>
  <si>
    <t>係る配当所得等</t>
    <rPh sb="0" eb="1">
      <t>カカ</t>
    </rPh>
    <rPh sb="2" eb="4">
      <t>ハイトウ</t>
    </rPh>
    <rPh sb="4" eb="6">
      <t>ショトク</t>
    </rPh>
    <rPh sb="6" eb="7">
      <t>ナド</t>
    </rPh>
    <phoneticPr fontId="2"/>
  </si>
  <si>
    <t>係るもの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</si>
</sst>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4" xfId="0" applyFont="1" applyBorder="1" applyAlignment="1">
      <alignment vertical="center"/>
    </xf>
    <xf numFmtId="3" fontId="4" fillId="0" borderId="0" xfId="0" applyNumberFormat="1" applyFont="1"/>
    <xf numFmtId="0" fontId="4" fillId="0" borderId="5" xfId="0" applyFon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38" fontId="6" fillId="0" borderId="7" xfId="1" quotePrefix="1" applyFont="1" applyFill="1" applyBorder="1"/>
    <xf numFmtId="38" fontId="6" fillId="0" borderId="9" xfId="1" quotePrefix="1" applyFont="1" applyFill="1" applyBorder="1"/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38" fontId="4" fillId="0" borderId="0" xfId="1" applyFont="1"/>
    <xf numFmtId="0" fontId="4" fillId="0" borderId="23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/>
    </xf>
    <xf numFmtId="38" fontId="6" fillId="0" borderId="16" xfId="1" quotePrefix="1" applyFont="1" applyFill="1" applyBorder="1"/>
    <xf numFmtId="38" fontId="6" fillId="0" borderId="15" xfId="1" quotePrefix="1" applyFont="1" applyFill="1" applyBorder="1"/>
    <xf numFmtId="3" fontId="6" fillId="0" borderId="15" xfId="0" applyNumberFormat="1" applyFont="1" applyBorder="1"/>
    <xf numFmtId="3" fontId="6" fillId="0" borderId="7" xfId="0" applyNumberFormat="1" applyFont="1" applyBorder="1"/>
    <xf numFmtId="38" fontId="6" fillId="0" borderId="10" xfId="1" quotePrefix="1" applyFont="1" applyFill="1" applyBorder="1"/>
    <xf numFmtId="38" fontId="6" fillId="0" borderId="8" xfId="1" quotePrefix="1" applyFont="1" applyFill="1" applyBorder="1"/>
    <xf numFmtId="3" fontId="6" fillId="0" borderId="8" xfId="0" applyNumberFormat="1" applyFont="1" applyBorder="1"/>
    <xf numFmtId="49" fontId="5" fillId="0" borderId="0" xfId="0" applyNumberFormat="1" applyFont="1" applyAlignment="1">
      <alignment horizontal="center" vertical="center" textRotation="180"/>
    </xf>
    <xf numFmtId="49" fontId="5" fillId="0" borderId="19" xfId="0" applyNumberFormat="1" applyFont="1" applyBorder="1" applyAlignment="1">
      <alignment horizontal="center" vertical="center" textRotation="180"/>
    </xf>
    <xf numFmtId="0" fontId="4" fillId="0" borderId="20" xfId="0" applyFont="1" applyBorder="1" applyAlignment="1">
      <alignment horizontal="distributed" vertical="center" indent="14"/>
    </xf>
    <xf numFmtId="0" fontId="4" fillId="0" borderId="21" xfId="0" applyFont="1" applyBorder="1" applyAlignment="1">
      <alignment horizontal="distributed" vertical="center" indent="14"/>
    </xf>
    <xf numFmtId="0" fontId="7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2" xfId="0" applyFont="1" applyBorder="1"/>
    <xf numFmtId="0" fontId="4" fillId="0" borderId="0" xfId="0" applyFont="1" applyBorder="1"/>
    <xf numFmtId="0" fontId="7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1514475</xdr:colOff>
      <xdr:row>4</xdr:row>
      <xdr:rowOff>257175</xdr:rowOff>
    </xdr:to>
    <xdr:sp macro="" textlink="" fLocksText="0">
      <xdr:nvSpPr>
        <xdr:cNvPr id="1039" name="Line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>
          <a:off x="495300" y="295275"/>
          <a:ext cx="188595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showGridLines="0" tabSelected="1" view="pageBreakPreview" zoomScale="70" zoomScaleNormal="75" zoomScaleSheetLayoutView="70" workbookViewId="0">
      <selection activeCell="C26" sqref="C26"/>
    </sheetView>
  </sheetViews>
  <sheetFormatPr defaultRowHeight="14.25" x14ac:dyDescent="0.15"/>
  <cols>
    <col min="1" max="1" width="6.5" style="5" customWidth="1"/>
    <col min="2" max="2" width="6.375" style="5" customWidth="1"/>
    <col min="3" max="3" width="18.375" style="5" customWidth="1"/>
    <col min="4" max="4" width="20.5" style="5" customWidth="1"/>
    <col min="5" max="6" width="15.625" style="5" customWidth="1"/>
    <col min="7" max="7" width="19.5" style="5" customWidth="1"/>
    <col min="8" max="13" width="18" style="5" customWidth="1"/>
    <col min="14" max="14" width="19.625" style="5" customWidth="1"/>
    <col min="15" max="15" width="20" style="5" customWidth="1"/>
    <col min="16" max="16" width="15.125" style="5" customWidth="1"/>
    <col min="17" max="16384" width="9" style="5"/>
  </cols>
  <sheetData>
    <row r="1" spans="1:16" s="2" customFormat="1" ht="23.25" customHeight="1" x14ac:dyDescent="0.2">
      <c r="A1" s="33"/>
      <c r="B1" s="1" t="s">
        <v>69</v>
      </c>
      <c r="N1" s="3" t="s">
        <v>0</v>
      </c>
    </row>
    <row r="2" spans="1:16" ht="23.25" customHeight="1" x14ac:dyDescent="0.15">
      <c r="A2" s="33"/>
      <c r="B2" s="4"/>
      <c r="C2" s="14" t="s">
        <v>4</v>
      </c>
      <c r="D2" s="35" t="s">
        <v>16</v>
      </c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6" ht="23.25" customHeight="1" x14ac:dyDescent="0.15">
      <c r="A3" s="33"/>
      <c r="B3" s="6"/>
      <c r="C3" s="15" t="s">
        <v>1</v>
      </c>
      <c r="D3" s="44" t="s">
        <v>61</v>
      </c>
      <c r="E3" s="38" t="s">
        <v>62</v>
      </c>
      <c r="F3" s="38" t="s">
        <v>14</v>
      </c>
      <c r="G3" s="45" t="s">
        <v>63</v>
      </c>
      <c r="H3" s="46" t="s">
        <v>64</v>
      </c>
      <c r="I3" s="46" t="s">
        <v>65</v>
      </c>
      <c r="J3" s="46" t="s">
        <v>74</v>
      </c>
      <c r="K3" s="46" t="s">
        <v>75</v>
      </c>
      <c r="L3" s="46" t="s">
        <v>79</v>
      </c>
      <c r="M3" s="46" t="s">
        <v>18</v>
      </c>
      <c r="N3" s="47"/>
    </row>
    <row r="4" spans="1:16" ht="23.25" customHeight="1" x14ac:dyDescent="0.15">
      <c r="A4" s="33"/>
      <c r="B4" s="6"/>
      <c r="C4" s="15" t="s">
        <v>1</v>
      </c>
      <c r="D4" s="48"/>
      <c r="E4" s="39"/>
      <c r="F4" s="39"/>
      <c r="G4" s="37"/>
      <c r="H4" s="21" t="s">
        <v>77</v>
      </c>
      <c r="I4" s="21" t="s">
        <v>77</v>
      </c>
      <c r="J4" s="21" t="s">
        <v>76</v>
      </c>
      <c r="K4" s="21" t="s">
        <v>76</v>
      </c>
      <c r="L4" s="21" t="s">
        <v>80</v>
      </c>
      <c r="M4" s="21" t="s">
        <v>17</v>
      </c>
      <c r="N4" s="20" t="s">
        <v>15</v>
      </c>
    </row>
    <row r="5" spans="1:16" s="43" customFormat="1" ht="23.25" customHeight="1" thickBot="1" x14ac:dyDescent="0.2">
      <c r="A5" s="33"/>
      <c r="B5" s="41" t="s">
        <v>2</v>
      </c>
      <c r="C5" s="42"/>
      <c r="D5" s="49"/>
      <c r="E5" s="40"/>
      <c r="F5" s="40"/>
      <c r="G5" s="22" t="s">
        <v>3</v>
      </c>
      <c r="H5" s="23" t="s">
        <v>81</v>
      </c>
      <c r="I5" s="23" t="s">
        <v>81</v>
      </c>
      <c r="J5" s="24" t="s">
        <v>78</v>
      </c>
      <c r="K5" s="24" t="s">
        <v>78</v>
      </c>
      <c r="L5" s="24" t="s">
        <v>78</v>
      </c>
      <c r="M5" s="23" t="s">
        <v>13</v>
      </c>
      <c r="N5" s="25"/>
    </row>
    <row r="6" spans="1:16" ht="23.25" customHeight="1" thickTop="1" x14ac:dyDescent="0.15">
      <c r="A6" s="33"/>
      <c r="B6" s="7">
        <v>1</v>
      </c>
      <c r="C6" s="16" t="s">
        <v>19</v>
      </c>
      <c r="D6" s="26">
        <v>1194110071</v>
      </c>
      <c r="E6" s="27">
        <v>2616</v>
      </c>
      <c r="F6" s="27">
        <v>910</v>
      </c>
      <c r="G6" s="27">
        <v>1194113597</v>
      </c>
      <c r="H6" s="28">
        <v>36116593</v>
      </c>
      <c r="I6" s="27">
        <v>405062</v>
      </c>
      <c r="J6" s="27">
        <v>9014136</v>
      </c>
      <c r="K6" s="27">
        <v>35162768</v>
      </c>
      <c r="L6" s="27">
        <v>1170581</v>
      </c>
      <c r="M6" s="27">
        <v>906144</v>
      </c>
      <c r="N6" s="27">
        <v>1276888881</v>
      </c>
      <c r="P6" s="8"/>
    </row>
    <row r="7" spans="1:16" ht="23.25" customHeight="1" x14ac:dyDescent="0.15">
      <c r="A7" s="33"/>
      <c r="B7" s="7">
        <v>2</v>
      </c>
      <c r="C7" s="16" t="s">
        <v>20</v>
      </c>
      <c r="D7" s="13">
        <v>46560734</v>
      </c>
      <c r="E7" s="12">
        <v>0</v>
      </c>
      <c r="F7" s="12">
        <v>0</v>
      </c>
      <c r="G7" s="12">
        <v>46560734</v>
      </c>
      <c r="H7" s="29">
        <v>486824</v>
      </c>
      <c r="I7" s="12">
        <v>8728</v>
      </c>
      <c r="J7" s="12">
        <v>7962</v>
      </c>
      <c r="K7" s="12">
        <v>762967</v>
      </c>
      <c r="L7" s="12">
        <v>63829</v>
      </c>
      <c r="M7" s="12">
        <v>25549</v>
      </c>
      <c r="N7" s="12">
        <v>47916593</v>
      </c>
      <c r="P7" s="8"/>
    </row>
    <row r="8" spans="1:16" ht="23.25" customHeight="1" x14ac:dyDescent="0.15">
      <c r="A8" s="33"/>
      <c r="B8" s="7">
        <v>3</v>
      </c>
      <c r="C8" s="16" t="s">
        <v>21</v>
      </c>
      <c r="D8" s="13">
        <v>695042382</v>
      </c>
      <c r="E8" s="12">
        <v>2920</v>
      </c>
      <c r="F8" s="12">
        <v>7096</v>
      </c>
      <c r="G8" s="12">
        <v>695052398</v>
      </c>
      <c r="H8" s="29">
        <v>26401616</v>
      </c>
      <c r="I8" s="12">
        <v>222323</v>
      </c>
      <c r="J8" s="12">
        <v>13514078</v>
      </c>
      <c r="K8" s="12">
        <v>6344262</v>
      </c>
      <c r="L8" s="12">
        <v>754201</v>
      </c>
      <c r="M8" s="12">
        <v>511712</v>
      </c>
      <c r="N8" s="12">
        <v>742800590</v>
      </c>
      <c r="P8" s="8"/>
    </row>
    <row r="9" spans="1:16" ht="23.25" customHeight="1" x14ac:dyDescent="0.15">
      <c r="A9" s="33"/>
      <c r="B9" s="7">
        <v>4</v>
      </c>
      <c r="C9" s="16" t="s">
        <v>22</v>
      </c>
      <c r="D9" s="13">
        <v>794012129</v>
      </c>
      <c r="E9" s="12">
        <v>304</v>
      </c>
      <c r="F9" s="12">
        <v>0</v>
      </c>
      <c r="G9" s="12">
        <v>794012433</v>
      </c>
      <c r="H9" s="29">
        <v>29206367</v>
      </c>
      <c r="I9" s="12">
        <v>272992</v>
      </c>
      <c r="J9" s="12">
        <v>3991329</v>
      </c>
      <c r="K9" s="12">
        <v>6651703</v>
      </c>
      <c r="L9" s="12">
        <v>610738</v>
      </c>
      <c r="M9" s="12">
        <v>508637</v>
      </c>
      <c r="N9" s="12">
        <v>835254199</v>
      </c>
      <c r="P9" s="8"/>
    </row>
    <row r="10" spans="1:16" ht="23.25" customHeight="1" x14ac:dyDescent="0.15">
      <c r="A10" s="33"/>
      <c r="B10" s="7">
        <v>5</v>
      </c>
      <c r="C10" s="16" t="s">
        <v>23</v>
      </c>
      <c r="D10" s="13">
        <v>35225414</v>
      </c>
      <c r="E10" s="12">
        <v>0</v>
      </c>
      <c r="F10" s="12">
        <v>0</v>
      </c>
      <c r="G10" s="12">
        <v>35225414</v>
      </c>
      <c r="H10" s="29">
        <v>968349</v>
      </c>
      <c r="I10" s="12">
        <v>18064</v>
      </c>
      <c r="J10" s="12">
        <v>67677</v>
      </c>
      <c r="K10" s="12">
        <v>137693</v>
      </c>
      <c r="L10" s="12">
        <v>32440</v>
      </c>
      <c r="M10" s="12">
        <v>38589</v>
      </c>
      <c r="N10" s="12">
        <v>36488226</v>
      </c>
      <c r="P10" s="8"/>
    </row>
    <row r="11" spans="1:16" ht="23.25" customHeight="1" x14ac:dyDescent="0.15">
      <c r="A11" s="33"/>
      <c r="B11" s="7">
        <v>6</v>
      </c>
      <c r="C11" s="16" t="s">
        <v>5</v>
      </c>
      <c r="D11" s="13">
        <v>142469508</v>
      </c>
      <c r="E11" s="12">
        <v>0</v>
      </c>
      <c r="F11" s="12">
        <v>0</v>
      </c>
      <c r="G11" s="12">
        <v>142469508</v>
      </c>
      <c r="H11" s="29">
        <v>4430295</v>
      </c>
      <c r="I11" s="12">
        <v>52019</v>
      </c>
      <c r="J11" s="12">
        <v>4762349</v>
      </c>
      <c r="K11" s="12">
        <v>510218</v>
      </c>
      <c r="L11" s="12">
        <v>107096</v>
      </c>
      <c r="M11" s="12">
        <v>47169</v>
      </c>
      <c r="N11" s="12">
        <v>152378654</v>
      </c>
      <c r="P11" s="8"/>
    </row>
    <row r="12" spans="1:16" ht="23.25" customHeight="1" x14ac:dyDescent="0.15">
      <c r="A12" s="33"/>
      <c r="B12" s="7">
        <v>7</v>
      </c>
      <c r="C12" s="16" t="s">
        <v>24</v>
      </c>
      <c r="D12" s="13">
        <v>576342367</v>
      </c>
      <c r="E12" s="12">
        <v>1011</v>
      </c>
      <c r="F12" s="12">
        <v>0</v>
      </c>
      <c r="G12" s="12">
        <v>576343378</v>
      </c>
      <c r="H12" s="29">
        <v>20050914</v>
      </c>
      <c r="I12" s="12">
        <v>199884</v>
      </c>
      <c r="J12" s="12">
        <v>3168837</v>
      </c>
      <c r="K12" s="12">
        <v>6274111</v>
      </c>
      <c r="L12" s="12">
        <v>785183</v>
      </c>
      <c r="M12" s="12">
        <v>541490</v>
      </c>
      <c r="N12" s="12">
        <v>607363797</v>
      </c>
      <c r="P12" s="8"/>
    </row>
    <row r="13" spans="1:16" ht="23.25" customHeight="1" x14ac:dyDescent="0.15">
      <c r="A13" s="33"/>
      <c r="B13" s="7">
        <v>8</v>
      </c>
      <c r="C13" s="16" t="s">
        <v>25</v>
      </c>
      <c r="D13" s="13">
        <v>137546820</v>
      </c>
      <c r="E13" s="12">
        <v>0</v>
      </c>
      <c r="F13" s="12">
        <v>0</v>
      </c>
      <c r="G13" s="12">
        <v>137546820</v>
      </c>
      <c r="H13" s="29">
        <v>4928569</v>
      </c>
      <c r="I13" s="12">
        <v>116967</v>
      </c>
      <c r="J13" s="12">
        <v>1160004</v>
      </c>
      <c r="K13" s="12">
        <v>720100</v>
      </c>
      <c r="L13" s="12">
        <v>112334</v>
      </c>
      <c r="M13" s="12">
        <v>57440</v>
      </c>
      <c r="N13" s="12">
        <v>144642234</v>
      </c>
      <c r="O13" s="8"/>
      <c r="P13" s="8"/>
    </row>
    <row r="14" spans="1:16" ht="23.25" customHeight="1" x14ac:dyDescent="0.15">
      <c r="A14" s="33"/>
      <c r="B14" s="7">
        <v>9</v>
      </c>
      <c r="C14" s="16" t="s">
        <v>26</v>
      </c>
      <c r="D14" s="13">
        <v>75396378</v>
      </c>
      <c r="E14" s="12">
        <v>0</v>
      </c>
      <c r="F14" s="12">
        <v>0</v>
      </c>
      <c r="G14" s="12">
        <v>75396378</v>
      </c>
      <c r="H14" s="29">
        <v>1502884</v>
      </c>
      <c r="I14" s="12">
        <v>5930</v>
      </c>
      <c r="J14" s="12">
        <v>70324</v>
      </c>
      <c r="K14" s="12">
        <v>325284</v>
      </c>
      <c r="L14" s="12">
        <v>30932</v>
      </c>
      <c r="M14" s="12">
        <v>58758</v>
      </c>
      <c r="N14" s="12">
        <v>77390490</v>
      </c>
      <c r="O14" s="8"/>
      <c r="P14" s="8"/>
    </row>
    <row r="15" spans="1:16" ht="23.25" customHeight="1" x14ac:dyDescent="0.15">
      <c r="A15" s="33"/>
      <c r="B15" s="7">
        <v>10</v>
      </c>
      <c r="C15" s="16" t="s">
        <v>27</v>
      </c>
      <c r="D15" s="13">
        <v>134742291</v>
      </c>
      <c r="E15" s="12">
        <v>0</v>
      </c>
      <c r="F15" s="12">
        <v>0</v>
      </c>
      <c r="G15" s="12">
        <v>134742291</v>
      </c>
      <c r="H15" s="29">
        <v>3506628</v>
      </c>
      <c r="I15" s="12">
        <v>20153</v>
      </c>
      <c r="J15" s="12">
        <v>346820</v>
      </c>
      <c r="K15" s="12">
        <v>519204</v>
      </c>
      <c r="L15" s="12">
        <v>57480</v>
      </c>
      <c r="M15" s="12">
        <v>66031</v>
      </c>
      <c r="N15" s="12">
        <v>139258607</v>
      </c>
      <c r="O15" s="8"/>
      <c r="P15" s="8"/>
    </row>
    <row r="16" spans="1:16" ht="23.25" customHeight="1" x14ac:dyDescent="0.15">
      <c r="A16" s="33"/>
      <c r="B16" s="7">
        <v>11</v>
      </c>
      <c r="C16" s="16" t="s">
        <v>28</v>
      </c>
      <c r="D16" s="13">
        <v>183011989</v>
      </c>
      <c r="E16" s="12">
        <v>2253</v>
      </c>
      <c r="F16" s="12">
        <v>0</v>
      </c>
      <c r="G16" s="12">
        <v>183014242</v>
      </c>
      <c r="H16" s="29">
        <v>5202730</v>
      </c>
      <c r="I16" s="12">
        <v>60759</v>
      </c>
      <c r="J16" s="12">
        <v>4705066</v>
      </c>
      <c r="K16" s="12">
        <v>1346535</v>
      </c>
      <c r="L16" s="12">
        <v>293904</v>
      </c>
      <c r="M16" s="12">
        <v>95765</v>
      </c>
      <c r="N16" s="12">
        <v>194719001</v>
      </c>
      <c r="O16" s="8"/>
      <c r="P16" s="8"/>
    </row>
    <row r="17" spans="1:16" ht="23.25" customHeight="1" x14ac:dyDescent="0.15">
      <c r="A17" s="33"/>
      <c r="B17" s="7">
        <v>12</v>
      </c>
      <c r="C17" s="16" t="s">
        <v>29</v>
      </c>
      <c r="D17" s="13">
        <v>47405114</v>
      </c>
      <c r="E17" s="12">
        <v>6500</v>
      </c>
      <c r="F17" s="12">
        <v>0</v>
      </c>
      <c r="G17" s="12">
        <v>47411614</v>
      </c>
      <c r="H17" s="29">
        <v>1278015</v>
      </c>
      <c r="I17" s="12">
        <v>33312</v>
      </c>
      <c r="J17" s="12">
        <v>152370</v>
      </c>
      <c r="K17" s="12">
        <v>116172</v>
      </c>
      <c r="L17" s="12">
        <v>22094</v>
      </c>
      <c r="M17" s="12">
        <v>6361</v>
      </c>
      <c r="N17" s="12">
        <v>49019938</v>
      </c>
      <c r="O17" s="8"/>
      <c r="P17" s="8"/>
    </row>
    <row r="18" spans="1:16" ht="23.25" customHeight="1" x14ac:dyDescent="0.15">
      <c r="A18" s="33"/>
      <c r="B18" s="7">
        <v>13</v>
      </c>
      <c r="C18" s="16" t="s">
        <v>30</v>
      </c>
      <c r="D18" s="13">
        <v>53695725</v>
      </c>
      <c r="E18" s="12">
        <v>0</v>
      </c>
      <c r="F18" s="12">
        <v>0</v>
      </c>
      <c r="G18" s="12">
        <v>53695725</v>
      </c>
      <c r="H18" s="29">
        <v>741466</v>
      </c>
      <c r="I18" s="12">
        <v>35002</v>
      </c>
      <c r="J18" s="12">
        <v>422408</v>
      </c>
      <c r="K18" s="12">
        <v>119021</v>
      </c>
      <c r="L18" s="12">
        <v>23379</v>
      </c>
      <c r="M18" s="12">
        <v>21381</v>
      </c>
      <c r="N18" s="12">
        <v>55058382</v>
      </c>
      <c r="O18" s="8"/>
      <c r="P18" s="8"/>
    </row>
    <row r="19" spans="1:16" ht="23.25" customHeight="1" x14ac:dyDescent="0.15">
      <c r="A19" s="33"/>
      <c r="B19" s="7">
        <v>14</v>
      </c>
      <c r="C19" s="16" t="s">
        <v>6</v>
      </c>
      <c r="D19" s="13">
        <v>228355498</v>
      </c>
      <c r="E19" s="12">
        <v>0</v>
      </c>
      <c r="F19" s="12">
        <v>0</v>
      </c>
      <c r="G19" s="12">
        <v>228355498</v>
      </c>
      <c r="H19" s="29">
        <v>7307475</v>
      </c>
      <c r="I19" s="12">
        <v>50993</v>
      </c>
      <c r="J19" s="12">
        <v>3482398</v>
      </c>
      <c r="K19" s="12">
        <v>2517725</v>
      </c>
      <c r="L19" s="12">
        <v>199050</v>
      </c>
      <c r="M19" s="12">
        <v>211883</v>
      </c>
      <c r="N19" s="12">
        <v>242125022</v>
      </c>
      <c r="O19" s="8"/>
      <c r="P19" s="8"/>
    </row>
    <row r="20" spans="1:16" ht="23.25" customHeight="1" x14ac:dyDescent="0.15">
      <c r="A20" s="33"/>
      <c r="B20" s="7">
        <v>15</v>
      </c>
      <c r="C20" s="16" t="s">
        <v>31</v>
      </c>
      <c r="D20" s="13">
        <v>515019281</v>
      </c>
      <c r="E20" s="12">
        <v>175</v>
      </c>
      <c r="F20" s="12">
        <v>0</v>
      </c>
      <c r="G20" s="12">
        <v>515019456</v>
      </c>
      <c r="H20" s="29">
        <v>22830378</v>
      </c>
      <c r="I20" s="12">
        <v>129620</v>
      </c>
      <c r="J20" s="12">
        <v>3712315</v>
      </c>
      <c r="K20" s="12">
        <v>4584624</v>
      </c>
      <c r="L20" s="12">
        <v>1911953</v>
      </c>
      <c r="M20" s="12">
        <v>431764</v>
      </c>
      <c r="N20" s="12">
        <v>548620110</v>
      </c>
      <c r="O20" s="8"/>
      <c r="P20" s="8"/>
    </row>
    <row r="21" spans="1:16" ht="23.25" customHeight="1" x14ac:dyDescent="0.15">
      <c r="A21" s="33"/>
      <c r="B21" s="7">
        <v>16</v>
      </c>
      <c r="C21" s="16" t="s">
        <v>32</v>
      </c>
      <c r="D21" s="13">
        <v>11220668</v>
      </c>
      <c r="E21" s="12">
        <v>0</v>
      </c>
      <c r="F21" s="12">
        <v>0</v>
      </c>
      <c r="G21" s="12">
        <v>11220668</v>
      </c>
      <c r="H21" s="29">
        <v>273658</v>
      </c>
      <c r="I21" s="12">
        <v>3093</v>
      </c>
      <c r="J21" s="12">
        <v>11028</v>
      </c>
      <c r="K21" s="12">
        <v>85858</v>
      </c>
      <c r="L21" s="12">
        <v>2572</v>
      </c>
      <c r="M21" s="12">
        <v>2947</v>
      </c>
      <c r="N21" s="12">
        <v>11599824</v>
      </c>
      <c r="O21" s="8"/>
      <c r="P21" s="8"/>
    </row>
    <row r="22" spans="1:16" ht="23.25" customHeight="1" x14ac:dyDescent="0.15">
      <c r="A22" s="33"/>
      <c r="B22" s="7">
        <v>17</v>
      </c>
      <c r="C22" s="16" t="s">
        <v>33</v>
      </c>
      <c r="D22" s="13">
        <v>274816108</v>
      </c>
      <c r="E22" s="12">
        <v>0</v>
      </c>
      <c r="F22" s="12">
        <v>0</v>
      </c>
      <c r="G22" s="12">
        <v>274816108</v>
      </c>
      <c r="H22" s="29">
        <v>5736884</v>
      </c>
      <c r="I22" s="12">
        <v>142219</v>
      </c>
      <c r="J22" s="12">
        <v>5273865</v>
      </c>
      <c r="K22" s="12">
        <v>2082777</v>
      </c>
      <c r="L22" s="12">
        <v>241977</v>
      </c>
      <c r="M22" s="12">
        <v>172265</v>
      </c>
      <c r="N22" s="12">
        <v>288466095</v>
      </c>
      <c r="O22" s="8"/>
      <c r="P22" s="8"/>
    </row>
    <row r="23" spans="1:16" ht="23.25" customHeight="1" x14ac:dyDescent="0.15">
      <c r="A23" s="33"/>
      <c r="B23" s="7">
        <v>18</v>
      </c>
      <c r="C23" s="16" t="s">
        <v>34</v>
      </c>
      <c r="D23" s="13">
        <v>267049100</v>
      </c>
      <c r="E23" s="12">
        <v>6347</v>
      </c>
      <c r="F23" s="12">
        <v>0</v>
      </c>
      <c r="G23" s="12">
        <v>267055447</v>
      </c>
      <c r="H23" s="29">
        <v>10905981</v>
      </c>
      <c r="I23" s="12">
        <v>151075</v>
      </c>
      <c r="J23" s="12">
        <v>1088632</v>
      </c>
      <c r="K23" s="12">
        <v>1730203</v>
      </c>
      <c r="L23" s="12">
        <v>182538</v>
      </c>
      <c r="M23" s="12">
        <v>234859</v>
      </c>
      <c r="N23" s="12">
        <v>281348735</v>
      </c>
      <c r="O23" s="8"/>
      <c r="P23" s="8"/>
    </row>
    <row r="24" spans="1:16" ht="23.25" customHeight="1" x14ac:dyDescent="0.15">
      <c r="A24" s="33"/>
      <c r="B24" s="7">
        <v>19</v>
      </c>
      <c r="C24" s="16" t="s">
        <v>7</v>
      </c>
      <c r="D24" s="13">
        <v>231331120</v>
      </c>
      <c r="E24" s="12">
        <v>307</v>
      </c>
      <c r="F24" s="12">
        <v>0</v>
      </c>
      <c r="G24" s="12">
        <v>231331427</v>
      </c>
      <c r="H24" s="29">
        <v>7637324</v>
      </c>
      <c r="I24" s="12">
        <v>90619</v>
      </c>
      <c r="J24" s="12">
        <v>2235999</v>
      </c>
      <c r="K24" s="12">
        <v>2199265</v>
      </c>
      <c r="L24" s="12">
        <v>1025696</v>
      </c>
      <c r="M24" s="12">
        <v>148691</v>
      </c>
      <c r="N24" s="12">
        <v>244669021</v>
      </c>
      <c r="O24" s="8"/>
      <c r="P24" s="8"/>
    </row>
    <row r="25" spans="1:16" ht="23.25" customHeight="1" x14ac:dyDescent="0.15">
      <c r="A25" s="33"/>
      <c r="B25" s="7">
        <v>20</v>
      </c>
      <c r="C25" s="16" t="s">
        <v>8</v>
      </c>
      <c r="D25" s="13">
        <v>145641766</v>
      </c>
      <c r="E25" s="12">
        <v>0</v>
      </c>
      <c r="F25" s="12">
        <v>0</v>
      </c>
      <c r="G25" s="12">
        <v>145641766</v>
      </c>
      <c r="H25" s="29">
        <v>4113890</v>
      </c>
      <c r="I25" s="12">
        <v>72198</v>
      </c>
      <c r="J25" s="12">
        <v>344806</v>
      </c>
      <c r="K25" s="12">
        <v>1201211</v>
      </c>
      <c r="L25" s="12">
        <v>184107</v>
      </c>
      <c r="M25" s="12">
        <v>69719</v>
      </c>
      <c r="N25" s="12">
        <v>151627697</v>
      </c>
      <c r="O25" s="8"/>
      <c r="P25" s="8"/>
    </row>
    <row r="26" spans="1:16" ht="23.25" customHeight="1" x14ac:dyDescent="0.15">
      <c r="A26" s="33"/>
      <c r="B26" s="7">
        <v>21</v>
      </c>
      <c r="C26" s="16" t="s">
        <v>35</v>
      </c>
      <c r="D26" s="13">
        <v>27097893</v>
      </c>
      <c r="E26" s="12">
        <v>0</v>
      </c>
      <c r="F26" s="12">
        <v>0</v>
      </c>
      <c r="G26" s="12">
        <v>27097893</v>
      </c>
      <c r="H26" s="29">
        <v>597834</v>
      </c>
      <c r="I26" s="12">
        <v>41250</v>
      </c>
      <c r="J26" s="12">
        <v>15158</v>
      </c>
      <c r="K26" s="12">
        <v>59507</v>
      </c>
      <c r="L26" s="12">
        <v>16851</v>
      </c>
      <c r="M26" s="12">
        <v>20559</v>
      </c>
      <c r="N26" s="12">
        <v>27849052</v>
      </c>
      <c r="O26" s="8"/>
      <c r="P26" s="8"/>
    </row>
    <row r="27" spans="1:16" ht="23.25" customHeight="1" x14ac:dyDescent="0.15">
      <c r="A27" s="33"/>
      <c r="B27" s="7">
        <v>22</v>
      </c>
      <c r="C27" s="16" t="s">
        <v>72</v>
      </c>
      <c r="D27" s="13">
        <v>110388104</v>
      </c>
      <c r="E27" s="12">
        <v>0</v>
      </c>
      <c r="F27" s="12">
        <v>0</v>
      </c>
      <c r="G27" s="12">
        <v>110388104</v>
      </c>
      <c r="H27" s="29">
        <v>3525086</v>
      </c>
      <c r="I27" s="12">
        <v>10245</v>
      </c>
      <c r="J27" s="12">
        <v>253202</v>
      </c>
      <c r="K27" s="12">
        <v>437519</v>
      </c>
      <c r="L27" s="12">
        <v>60056</v>
      </c>
      <c r="M27" s="12">
        <v>33785</v>
      </c>
      <c r="N27" s="12">
        <v>114707997</v>
      </c>
      <c r="O27" s="8"/>
      <c r="P27" s="8"/>
    </row>
    <row r="28" spans="1:16" ht="23.25" customHeight="1" x14ac:dyDescent="0.15">
      <c r="A28" s="33"/>
      <c r="B28" s="7">
        <v>23</v>
      </c>
      <c r="C28" s="16" t="s">
        <v>36</v>
      </c>
      <c r="D28" s="13">
        <v>77803341</v>
      </c>
      <c r="E28" s="12">
        <v>0</v>
      </c>
      <c r="F28" s="12">
        <v>0</v>
      </c>
      <c r="G28" s="12">
        <v>77803341</v>
      </c>
      <c r="H28" s="29">
        <v>2227515</v>
      </c>
      <c r="I28" s="12">
        <v>7167</v>
      </c>
      <c r="J28" s="12">
        <v>431079</v>
      </c>
      <c r="K28" s="12">
        <v>208573</v>
      </c>
      <c r="L28" s="12">
        <v>67149</v>
      </c>
      <c r="M28" s="12">
        <v>47306</v>
      </c>
      <c r="N28" s="12">
        <v>80792130</v>
      </c>
      <c r="O28" s="8"/>
      <c r="P28" s="8"/>
    </row>
    <row r="29" spans="1:16" ht="23.25" customHeight="1" x14ac:dyDescent="0.15">
      <c r="A29" s="33"/>
      <c r="B29" s="7">
        <v>24</v>
      </c>
      <c r="C29" s="16" t="s">
        <v>37</v>
      </c>
      <c r="D29" s="13">
        <v>35279306</v>
      </c>
      <c r="E29" s="12">
        <v>0</v>
      </c>
      <c r="F29" s="12">
        <v>0</v>
      </c>
      <c r="G29" s="12">
        <v>35279306</v>
      </c>
      <c r="H29" s="29">
        <v>1060559</v>
      </c>
      <c r="I29" s="12">
        <v>5716</v>
      </c>
      <c r="J29" s="12">
        <v>4913</v>
      </c>
      <c r="K29" s="12">
        <v>100865</v>
      </c>
      <c r="L29" s="12">
        <v>31956</v>
      </c>
      <c r="M29" s="12">
        <v>18283</v>
      </c>
      <c r="N29" s="12">
        <v>36501598</v>
      </c>
      <c r="O29" s="8"/>
      <c r="P29" s="8"/>
    </row>
    <row r="30" spans="1:16" ht="23.25" customHeight="1" x14ac:dyDescent="0.15">
      <c r="A30" s="33"/>
      <c r="B30" s="7">
        <v>25</v>
      </c>
      <c r="C30" s="16" t="s">
        <v>38</v>
      </c>
      <c r="D30" s="13">
        <v>296690528</v>
      </c>
      <c r="E30" s="12">
        <v>0</v>
      </c>
      <c r="F30" s="12">
        <v>0</v>
      </c>
      <c r="G30" s="12">
        <v>296690528</v>
      </c>
      <c r="H30" s="29">
        <v>13185193</v>
      </c>
      <c r="I30" s="12">
        <v>276698</v>
      </c>
      <c r="J30" s="12">
        <v>3653088</v>
      </c>
      <c r="K30" s="12">
        <v>3921294</v>
      </c>
      <c r="L30" s="12">
        <v>398701</v>
      </c>
      <c r="M30" s="12">
        <v>252424</v>
      </c>
      <c r="N30" s="12">
        <v>318377926</v>
      </c>
      <c r="O30" s="8"/>
      <c r="P30" s="8"/>
    </row>
    <row r="31" spans="1:16" ht="23.25" customHeight="1" x14ac:dyDescent="0.15">
      <c r="A31" s="33"/>
      <c r="B31" s="7">
        <v>26</v>
      </c>
      <c r="C31" s="16" t="s">
        <v>9</v>
      </c>
      <c r="D31" s="13">
        <v>98851414</v>
      </c>
      <c r="E31" s="12">
        <v>0</v>
      </c>
      <c r="F31" s="12">
        <v>0</v>
      </c>
      <c r="G31" s="12">
        <v>98851414</v>
      </c>
      <c r="H31" s="29">
        <v>3008058</v>
      </c>
      <c r="I31" s="12">
        <v>54244</v>
      </c>
      <c r="J31" s="12">
        <v>177174</v>
      </c>
      <c r="K31" s="12">
        <v>436256</v>
      </c>
      <c r="L31" s="12">
        <v>68110</v>
      </c>
      <c r="M31" s="12">
        <v>37478</v>
      </c>
      <c r="N31" s="12">
        <v>102632734</v>
      </c>
      <c r="O31" s="8"/>
      <c r="P31" s="8"/>
    </row>
    <row r="32" spans="1:16" ht="23.25" customHeight="1" x14ac:dyDescent="0.15">
      <c r="A32" s="33"/>
      <c r="B32" s="7">
        <v>27</v>
      </c>
      <c r="C32" s="16" t="s">
        <v>73</v>
      </c>
      <c r="D32" s="13">
        <v>66535708</v>
      </c>
      <c r="E32" s="12">
        <v>876</v>
      </c>
      <c r="F32" s="12">
        <v>0</v>
      </c>
      <c r="G32" s="12">
        <v>66536584</v>
      </c>
      <c r="H32" s="29">
        <v>1949972</v>
      </c>
      <c r="I32" s="12">
        <v>48615</v>
      </c>
      <c r="J32" s="12">
        <v>770256</v>
      </c>
      <c r="K32" s="12">
        <v>172245</v>
      </c>
      <c r="L32" s="12">
        <v>36033</v>
      </c>
      <c r="M32" s="12">
        <v>17630</v>
      </c>
      <c r="N32" s="12">
        <v>69531335</v>
      </c>
      <c r="O32" s="8"/>
      <c r="P32" s="8"/>
    </row>
    <row r="33" spans="1:16" ht="23.25" customHeight="1" x14ac:dyDescent="0.15">
      <c r="A33" s="33"/>
      <c r="B33" s="7">
        <v>28</v>
      </c>
      <c r="C33" s="16" t="s">
        <v>39</v>
      </c>
      <c r="D33" s="13">
        <v>51721691</v>
      </c>
      <c r="E33" s="12">
        <v>1962</v>
      </c>
      <c r="F33" s="12">
        <v>0</v>
      </c>
      <c r="G33" s="12">
        <v>51723653</v>
      </c>
      <c r="H33" s="29">
        <v>1451721</v>
      </c>
      <c r="I33" s="12">
        <v>29168</v>
      </c>
      <c r="J33" s="12">
        <v>95826</v>
      </c>
      <c r="K33" s="12">
        <v>99816</v>
      </c>
      <c r="L33" s="12">
        <v>7777</v>
      </c>
      <c r="M33" s="12">
        <v>6488</v>
      </c>
      <c r="N33" s="12">
        <v>53414449</v>
      </c>
      <c r="O33" s="8"/>
      <c r="P33" s="8"/>
    </row>
    <row r="34" spans="1:16" ht="23.25" customHeight="1" x14ac:dyDescent="0.15">
      <c r="A34" s="33"/>
      <c r="B34" s="7">
        <v>29</v>
      </c>
      <c r="C34" s="19" t="s">
        <v>40</v>
      </c>
      <c r="D34" s="13">
        <v>123699284</v>
      </c>
      <c r="E34" s="12">
        <v>0</v>
      </c>
      <c r="F34" s="12">
        <v>0</v>
      </c>
      <c r="G34" s="12">
        <v>123699284</v>
      </c>
      <c r="H34" s="29">
        <v>3480270</v>
      </c>
      <c r="I34" s="12">
        <v>32544</v>
      </c>
      <c r="J34" s="12">
        <v>1145712</v>
      </c>
      <c r="K34" s="12">
        <v>680916</v>
      </c>
      <c r="L34" s="12">
        <v>81243</v>
      </c>
      <c r="M34" s="12">
        <v>92145</v>
      </c>
      <c r="N34" s="12">
        <v>129212114</v>
      </c>
      <c r="O34" s="8"/>
      <c r="P34" s="8"/>
    </row>
    <row r="35" spans="1:16" ht="23.25" customHeight="1" x14ac:dyDescent="0.15">
      <c r="A35" s="34"/>
      <c r="B35" s="7">
        <v>30</v>
      </c>
      <c r="C35" s="16" t="s">
        <v>41</v>
      </c>
      <c r="D35" s="26">
        <v>68024945</v>
      </c>
      <c r="E35" s="27">
        <v>0</v>
      </c>
      <c r="F35" s="27">
        <v>0</v>
      </c>
      <c r="G35" s="27">
        <v>68024945</v>
      </c>
      <c r="H35" s="28">
        <v>1889094</v>
      </c>
      <c r="I35" s="27">
        <v>18968</v>
      </c>
      <c r="J35" s="27">
        <v>293614</v>
      </c>
      <c r="K35" s="27">
        <v>316808</v>
      </c>
      <c r="L35" s="27">
        <v>52188</v>
      </c>
      <c r="M35" s="27">
        <v>17452</v>
      </c>
      <c r="N35" s="27">
        <v>70613069</v>
      </c>
      <c r="O35" s="8"/>
      <c r="P35" s="8"/>
    </row>
    <row r="36" spans="1:16" ht="23.25" customHeight="1" x14ac:dyDescent="0.15">
      <c r="A36" s="34"/>
      <c r="B36" s="7">
        <v>31</v>
      </c>
      <c r="C36" s="16" t="s">
        <v>42</v>
      </c>
      <c r="D36" s="13">
        <v>43357421</v>
      </c>
      <c r="E36" s="12">
        <v>11736</v>
      </c>
      <c r="F36" s="12">
        <v>0</v>
      </c>
      <c r="G36" s="12">
        <v>43369157</v>
      </c>
      <c r="H36" s="29">
        <v>1003446</v>
      </c>
      <c r="I36" s="12">
        <v>60559</v>
      </c>
      <c r="J36" s="12">
        <v>252332</v>
      </c>
      <c r="K36" s="12">
        <v>70823</v>
      </c>
      <c r="L36" s="12">
        <v>10373</v>
      </c>
      <c r="M36" s="12">
        <v>13020</v>
      </c>
      <c r="N36" s="12">
        <v>44779710</v>
      </c>
      <c r="O36" s="8"/>
      <c r="P36" s="8"/>
    </row>
    <row r="37" spans="1:16" ht="23.25" customHeight="1" x14ac:dyDescent="0.15">
      <c r="A37" s="34"/>
      <c r="B37" s="7">
        <v>32</v>
      </c>
      <c r="C37" s="16" t="s">
        <v>56</v>
      </c>
      <c r="D37" s="13">
        <v>22582949</v>
      </c>
      <c r="E37" s="12">
        <v>0</v>
      </c>
      <c r="F37" s="12">
        <v>0</v>
      </c>
      <c r="G37" s="12">
        <v>22582949</v>
      </c>
      <c r="H37" s="29">
        <v>939533</v>
      </c>
      <c r="I37" s="12">
        <v>5511</v>
      </c>
      <c r="J37" s="12">
        <v>398952</v>
      </c>
      <c r="K37" s="12">
        <v>96154</v>
      </c>
      <c r="L37" s="12">
        <v>16068</v>
      </c>
      <c r="M37" s="12">
        <v>8503</v>
      </c>
      <c r="N37" s="12">
        <v>24047670</v>
      </c>
      <c r="O37" s="8"/>
      <c r="P37" s="8"/>
    </row>
    <row r="38" spans="1:16" ht="23.25" customHeight="1" x14ac:dyDescent="0.15">
      <c r="A38" s="34"/>
      <c r="B38" s="7">
        <v>33</v>
      </c>
      <c r="C38" s="16" t="s">
        <v>57</v>
      </c>
      <c r="D38" s="13">
        <v>26845682</v>
      </c>
      <c r="E38" s="12">
        <v>0</v>
      </c>
      <c r="F38" s="12">
        <v>0</v>
      </c>
      <c r="G38" s="12">
        <v>26845682</v>
      </c>
      <c r="H38" s="29">
        <v>328611</v>
      </c>
      <c r="I38" s="12">
        <v>24070</v>
      </c>
      <c r="J38" s="12">
        <v>102657</v>
      </c>
      <c r="K38" s="12">
        <v>156460</v>
      </c>
      <c r="L38" s="12">
        <v>49547</v>
      </c>
      <c r="M38" s="12">
        <v>15869</v>
      </c>
      <c r="N38" s="12">
        <v>27522896</v>
      </c>
      <c r="O38" s="8"/>
      <c r="P38" s="8"/>
    </row>
    <row r="39" spans="1:16" ht="23.25" customHeight="1" x14ac:dyDescent="0.15">
      <c r="A39" s="34"/>
      <c r="B39" s="7">
        <v>34</v>
      </c>
      <c r="C39" s="16" t="s">
        <v>58</v>
      </c>
      <c r="D39" s="13">
        <v>57008242</v>
      </c>
      <c r="E39" s="12">
        <v>0</v>
      </c>
      <c r="F39" s="12">
        <v>0</v>
      </c>
      <c r="G39" s="12">
        <v>57008242</v>
      </c>
      <c r="H39" s="29">
        <v>849168</v>
      </c>
      <c r="I39" s="12">
        <v>15338</v>
      </c>
      <c r="J39" s="12">
        <v>976630</v>
      </c>
      <c r="K39" s="12">
        <v>134395</v>
      </c>
      <c r="L39" s="12">
        <v>37723</v>
      </c>
      <c r="M39" s="12">
        <v>21064</v>
      </c>
      <c r="N39" s="12">
        <v>59042560</v>
      </c>
      <c r="O39" s="8"/>
      <c r="P39" s="8"/>
    </row>
    <row r="40" spans="1:16" ht="23.25" customHeight="1" x14ac:dyDescent="0.15">
      <c r="A40" s="34"/>
      <c r="B40" s="7">
        <v>35</v>
      </c>
      <c r="C40" s="16" t="s">
        <v>59</v>
      </c>
      <c r="D40" s="13">
        <v>35883201</v>
      </c>
      <c r="E40" s="12">
        <v>0</v>
      </c>
      <c r="F40" s="12">
        <v>0</v>
      </c>
      <c r="G40" s="12">
        <v>35883201</v>
      </c>
      <c r="H40" s="29">
        <v>582967</v>
      </c>
      <c r="I40" s="12">
        <v>1187</v>
      </c>
      <c r="J40" s="12">
        <v>27330</v>
      </c>
      <c r="K40" s="12">
        <v>118803</v>
      </c>
      <c r="L40" s="12">
        <v>5292</v>
      </c>
      <c r="M40" s="12">
        <v>10523</v>
      </c>
      <c r="N40" s="12">
        <v>36629303</v>
      </c>
      <c r="O40" s="8"/>
      <c r="P40" s="8"/>
    </row>
    <row r="41" spans="1:16" ht="23.25" customHeight="1" x14ac:dyDescent="0.15">
      <c r="A41" s="34"/>
      <c r="B41" s="7">
        <v>36</v>
      </c>
      <c r="C41" s="16" t="s">
        <v>70</v>
      </c>
      <c r="D41" s="13">
        <v>24612984</v>
      </c>
      <c r="E41" s="12">
        <v>0</v>
      </c>
      <c r="F41" s="12">
        <v>0</v>
      </c>
      <c r="G41" s="12">
        <v>24612984</v>
      </c>
      <c r="H41" s="29">
        <v>1382670</v>
      </c>
      <c r="I41" s="12">
        <v>151524</v>
      </c>
      <c r="J41" s="12">
        <v>188640</v>
      </c>
      <c r="K41" s="12">
        <v>86493</v>
      </c>
      <c r="L41" s="12">
        <v>8728</v>
      </c>
      <c r="M41" s="12">
        <v>11559</v>
      </c>
      <c r="N41" s="12">
        <v>26442598</v>
      </c>
      <c r="O41" s="8"/>
      <c r="P41" s="8"/>
    </row>
    <row r="42" spans="1:16" ht="23.25" customHeight="1" x14ac:dyDescent="0.15">
      <c r="A42" s="34"/>
      <c r="B42" s="7">
        <v>37</v>
      </c>
      <c r="C42" s="16" t="s">
        <v>71</v>
      </c>
      <c r="D42" s="13">
        <v>42918758</v>
      </c>
      <c r="E42" s="12">
        <v>100</v>
      </c>
      <c r="F42" s="12">
        <v>0</v>
      </c>
      <c r="G42" s="12">
        <v>42918858</v>
      </c>
      <c r="H42" s="29">
        <v>1273951</v>
      </c>
      <c r="I42" s="12">
        <v>17814</v>
      </c>
      <c r="J42" s="12">
        <v>203778</v>
      </c>
      <c r="K42" s="12">
        <v>225598</v>
      </c>
      <c r="L42" s="12">
        <v>25261</v>
      </c>
      <c r="M42" s="12">
        <v>14148</v>
      </c>
      <c r="N42" s="12">
        <v>44679408</v>
      </c>
      <c r="O42" s="8"/>
      <c r="P42" s="8"/>
    </row>
    <row r="43" spans="1:16" s="9" customFormat="1" ht="23.25" customHeight="1" x14ac:dyDescent="0.15">
      <c r="A43" s="34"/>
      <c r="B43" s="7">
        <v>38</v>
      </c>
      <c r="C43" s="16" t="s">
        <v>10</v>
      </c>
      <c r="D43" s="13">
        <v>17224996</v>
      </c>
      <c r="E43" s="12">
        <v>0</v>
      </c>
      <c r="F43" s="12">
        <v>0</v>
      </c>
      <c r="G43" s="12">
        <v>17224996</v>
      </c>
      <c r="H43" s="29">
        <v>679498</v>
      </c>
      <c r="I43" s="12">
        <v>2398</v>
      </c>
      <c r="J43" s="12">
        <v>233857</v>
      </c>
      <c r="K43" s="12">
        <v>128411</v>
      </c>
      <c r="L43" s="12">
        <v>12076</v>
      </c>
      <c r="M43" s="12">
        <v>4454</v>
      </c>
      <c r="N43" s="12">
        <v>18285690</v>
      </c>
      <c r="O43" s="8"/>
      <c r="P43" s="8"/>
    </row>
    <row r="44" spans="1:16" ht="23.25" customHeight="1" x14ac:dyDescent="0.15">
      <c r="A44" s="34"/>
      <c r="B44" s="7">
        <v>39</v>
      </c>
      <c r="C44" s="16" t="s">
        <v>43</v>
      </c>
      <c r="D44" s="13">
        <v>15935706</v>
      </c>
      <c r="E44" s="12">
        <v>0</v>
      </c>
      <c r="F44" s="12">
        <v>0</v>
      </c>
      <c r="G44" s="12">
        <v>15935706</v>
      </c>
      <c r="H44" s="29">
        <v>271380</v>
      </c>
      <c r="I44" s="12">
        <v>6343</v>
      </c>
      <c r="J44" s="12">
        <v>51144</v>
      </c>
      <c r="K44" s="12">
        <v>65646</v>
      </c>
      <c r="L44" s="12">
        <v>4464</v>
      </c>
      <c r="M44" s="12">
        <v>2160</v>
      </c>
      <c r="N44" s="12">
        <v>16336843</v>
      </c>
      <c r="O44" s="8"/>
      <c r="P44" s="8"/>
    </row>
    <row r="45" spans="1:16" ht="23.25" customHeight="1" x14ac:dyDescent="0.15">
      <c r="A45" s="34"/>
      <c r="B45" s="7">
        <v>40</v>
      </c>
      <c r="C45" s="16" t="s">
        <v>44</v>
      </c>
      <c r="D45" s="13">
        <v>4417353</v>
      </c>
      <c r="E45" s="12">
        <v>0</v>
      </c>
      <c r="F45" s="12">
        <v>0</v>
      </c>
      <c r="G45" s="12">
        <v>4417353</v>
      </c>
      <c r="H45" s="29">
        <v>52511</v>
      </c>
      <c r="I45" s="12">
        <v>1969</v>
      </c>
      <c r="J45" s="12">
        <v>0</v>
      </c>
      <c r="K45" s="12">
        <v>4852</v>
      </c>
      <c r="L45" s="12">
        <v>83</v>
      </c>
      <c r="M45" s="12">
        <v>768</v>
      </c>
      <c r="N45" s="12">
        <v>4477536</v>
      </c>
      <c r="O45" s="8"/>
      <c r="P45" s="8"/>
    </row>
    <row r="46" spans="1:16" ht="23.25" customHeight="1" x14ac:dyDescent="0.15">
      <c r="A46" s="34"/>
      <c r="B46" s="7">
        <v>41</v>
      </c>
      <c r="C46" s="16" t="s">
        <v>45</v>
      </c>
      <c r="D46" s="13">
        <v>10119864</v>
      </c>
      <c r="E46" s="12">
        <v>0</v>
      </c>
      <c r="F46" s="12">
        <v>0</v>
      </c>
      <c r="G46" s="12">
        <v>10119864</v>
      </c>
      <c r="H46" s="29">
        <v>3421562</v>
      </c>
      <c r="I46" s="12">
        <v>0</v>
      </c>
      <c r="J46" s="12">
        <v>4419</v>
      </c>
      <c r="K46" s="12">
        <v>8195</v>
      </c>
      <c r="L46" s="12">
        <v>2173</v>
      </c>
      <c r="M46" s="12">
        <v>1278</v>
      </c>
      <c r="N46" s="12">
        <v>13557491</v>
      </c>
      <c r="O46" s="8"/>
      <c r="P46" s="8"/>
    </row>
    <row r="47" spans="1:16" ht="23.25" customHeight="1" x14ac:dyDescent="0.15">
      <c r="A47" s="34"/>
      <c r="B47" s="7">
        <v>42</v>
      </c>
      <c r="C47" s="16" t="s">
        <v>46</v>
      </c>
      <c r="D47" s="13">
        <v>10546746</v>
      </c>
      <c r="E47" s="12">
        <v>0</v>
      </c>
      <c r="F47" s="12">
        <v>0</v>
      </c>
      <c r="G47" s="12">
        <v>10546746</v>
      </c>
      <c r="H47" s="29">
        <v>142212</v>
      </c>
      <c r="I47" s="12">
        <v>0</v>
      </c>
      <c r="J47" s="12">
        <v>675</v>
      </c>
      <c r="K47" s="12">
        <v>52641</v>
      </c>
      <c r="L47" s="12">
        <v>4375</v>
      </c>
      <c r="M47" s="12">
        <v>1724</v>
      </c>
      <c r="N47" s="12">
        <v>10748373</v>
      </c>
      <c r="O47" s="8"/>
      <c r="P47" s="8"/>
    </row>
    <row r="48" spans="1:16" ht="23.25" customHeight="1" x14ac:dyDescent="0.15">
      <c r="A48" s="34"/>
      <c r="B48" s="7">
        <v>43</v>
      </c>
      <c r="C48" s="16" t="s">
        <v>11</v>
      </c>
      <c r="D48" s="13">
        <v>10324230</v>
      </c>
      <c r="E48" s="12">
        <v>0</v>
      </c>
      <c r="F48" s="12">
        <v>0</v>
      </c>
      <c r="G48" s="12">
        <v>10324230</v>
      </c>
      <c r="H48" s="29">
        <v>144705</v>
      </c>
      <c r="I48" s="12">
        <v>10212</v>
      </c>
      <c r="J48" s="12">
        <v>75668</v>
      </c>
      <c r="K48" s="12">
        <v>116328</v>
      </c>
      <c r="L48" s="12">
        <v>3720</v>
      </c>
      <c r="M48" s="12">
        <v>1170</v>
      </c>
      <c r="N48" s="12">
        <v>10676033</v>
      </c>
      <c r="O48" s="8"/>
      <c r="P48" s="8"/>
    </row>
    <row r="49" spans="1:16" ht="23.25" customHeight="1" x14ac:dyDescent="0.15">
      <c r="A49" s="34"/>
      <c r="B49" s="7">
        <v>44</v>
      </c>
      <c r="C49" s="16" t="s">
        <v>47</v>
      </c>
      <c r="D49" s="13">
        <v>5526642</v>
      </c>
      <c r="E49" s="12">
        <v>0</v>
      </c>
      <c r="F49" s="12">
        <v>0</v>
      </c>
      <c r="G49" s="12">
        <v>5526642</v>
      </c>
      <c r="H49" s="29">
        <v>2581122</v>
      </c>
      <c r="I49" s="12">
        <v>5254</v>
      </c>
      <c r="J49" s="12">
        <v>7264</v>
      </c>
      <c r="K49" s="12">
        <v>25606</v>
      </c>
      <c r="L49" s="12">
        <v>6476</v>
      </c>
      <c r="M49" s="12">
        <v>0</v>
      </c>
      <c r="N49" s="12">
        <v>8152364</v>
      </c>
      <c r="O49" s="8"/>
      <c r="P49" s="8"/>
    </row>
    <row r="50" spans="1:16" ht="23.25" customHeight="1" x14ac:dyDescent="0.15">
      <c r="A50" s="34"/>
      <c r="B50" s="7">
        <v>45</v>
      </c>
      <c r="C50" s="16" t="s">
        <v>60</v>
      </c>
      <c r="D50" s="13">
        <v>16270736</v>
      </c>
      <c r="E50" s="12">
        <v>0</v>
      </c>
      <c r="F50" s="12">
        <v>0</v>
      </c>
      <c r="G50" s="12">
        <v>16270736</v>
      </c>
      <c r="H50" s="29">
        <v>314004</v>
      </c>
      <c r="I50" s="12">
        <v>1947</v>
      </c>
      <c r="J50" s="12">
        <v>41968</v>
      </c>
      <c r="K50" s="12">
        <v>79659</v>
      </c>
      <c r="L50" s="12">
        <v>33463</v>
      </c>
      <c r="M50" s="12">
        <v>3806</v>
      </c>
      <c r="N50" s="12">
        <v>16745583</v>
      </c>
      <c r="O50" s="8"/>
      <c r="P50" s="8"/>
    </row>
    <row r="51" spans="1:16" ht="23.25" customHeight="1" x14ac:dyDescent="0.15">
      <c r="A51" s="34"/>
      <c r="B51" s="7">
        <v>46</v>
      </c>
      <c r="C51" s="16" t="s">
        <v>48</v>
      </c>
      <c r="D51" s="13">
        <v>10953345</v>
      </c>
      <c r="E51" s="12">
        <v>0</v>
      </c>
      <c r="F51" s="12">
        <v>0</v>
      </c>
      <c r="G51" s="12">
        <v>10953345</v>
      </c>
      <c r="H51" s="29">
        <v>473777</v>
      </c>
      <c r="I51" s="12">
        <v>14771</v>
      </c>
      <c r="J51" s="12">
        <v>9165</v>
      </c>
      <c r="K51" s="12">
        <v>121858</v>
      </c>
      <c r="L51" s="12">
        <v>3685</v>
      </c>
      <c r="M51" s="12">
        <v>3209</v>
      </c>
      <c r="N51" s="12">
        <v>11579810</v>
      </c>
      <c r="O51" s="8"/>
      <c r="P51" s="8"/>
    </row>
    <row r="52" spans="1:16" ht="23.25" customHeight="1" x14ac:dyDescent="0.15">
      <c r="A52" s="34"/>
      <c r="B52" s="7">
        <v>47</v>
      </c>
      <c r="C52" s="16" t="s">
        <v>49</v>
      </c>
      <c r="D52" s="13">
        <v>4546243</v>
      </c>
      <c r="E52" s="12">
        <v>0</v>
      </c>
      <c r="F52" s="12">
        <v>0</v>
      </c>
      <c r="G52" s="12">
        <v>4546243</v>
      </c>
      <c r="H52" s="29">
        <v>36026</v>
      </c>
      <c r="I52" s="12">
        <v>0</v>
      </c>
      <c r="J52" s="12">
        <v>21500</v>
      </c>
      <c r="K52" s="12">
        <v>303057</v>
      </c>
      <c r="L52" s="12">
        <v>4123</v>
      </c>
      <c r="M52" s="12">
        <v>8862</v>
      </c>
      <c r="N52" s="12">
        <v>4919811</v>
      </c>
      <c r="O52" s="8"/>
      <c r="P52" s="8"/>
    </row>
    <row r="53" spans="1:16" ht="23.25" customHeight="1" x14ac:dyDescent="0.15">
      <c r="A53" s="34"/>
      <c r="B53" s="7">
        <v>48</v>
      </c>
      <c r="C53" s="16" t="s">
        <v>50</v>
      </c>
      <c r="D53" s="13">
        <v>10331424</v>
      </c>
      <c r="E53" s="12">
        <v>0</v>
      </c>
      <c r="F53" s="12">
        <v>0</v>
      </c>
      <c r="G53" s="12">
        <v>10331424</v>
      </c>
      <c r="H53" s="29">
        <v>274577</v>
      </c>
      <c r="I53" s="12">
        <v>7926</v>
      </c>
      <c r="J53" s="12">
        <v>73792</v>
      </c>
      <c r="K53" s="12">
        <v>16127</v>
      </c>
      <c r="L53" s="12">
        <v>3452</v>
      </c>
      <c r="M53" s="12">
        <v>7770</v>
      </c>
      <c r="N53" s="12">
        <v>10715068</v>
      </c>
      <c r="O53" s="8"/>
      <c r="P53" s="8"/>
    </row>
    <row r="54" spans="1:16" ht="23.25" customHeight="1" x14ac:dyDescent="0.15">
      <c r="A54" s="34"/>
      <c r="B54" s="7">
        <v>49</v>
      </c>
      <c r="C54" s="16" t="s">
        <v>51</v>
      </c>
      <c r="D54" s="13">
        <v>7416853</v>
      </c>
      <c r="E54" s="12">
        <v>0</v>
      </c>
      <c r="F54" s="12">
        <v>0</v>
      </c>
      <c r="G54" s="12">
        <v>7416853</v>
      </c>
      <c r="H54" s="29">
        <v>121227</v>
      </c>
      <c r="I54" s="12">
        <v>19413</v>
      </c>
      <c r="J54" s="12">
        <v>6838</v>
      </c>
      <c r="K54" s="12">
        <v>31374</v>
      </c>
      <c r="L54" s="12">
        <v>421</v>
      </c>
      <c r="M54" s="12">
        <v>1476</v>
      </c>
      <c r="N54" s="12">
        <v>7597602</v>
      </c>
      <c r="O54" s="8"/>
      <c r="P54" s="8"/>
    </row>
    <row r="55" spans="1:16" ht="23.25" customHeight="1" x14ac:dyDescent="0.15">
      <c r="A55" s="34"/>
      <c r="B55" s="7">
        <v>50</v>
      </c>
      <c r="C55" s="16" t="s">
        <v>52</v>
      </c>
      <c r="D55" s="13">
        <v>4758961</v>
      </c>
      <c r="E55" s="12">
        <v>0</v>
      </c>
      <c r="F55" s="12">
        <v>0</v>
      </c>
      <c r="G55" s="12">
        <v>4758961</v>
      </c>
      <c r="H55" s="29">
        <v>39020</v>
      </c>
      <c r="I55" s="12">
        <v>2375</v>
      </c>
      <c r="J55" s="12">
        <v>18438</v>
      </c>
      <c r="K55" s="12">
        <v>11245</v>
      </c>
      <c r="L55" s="12">
        <v>6993</v>
      </c>
      <c r="M55" s="12">
        <v>779</v>
      </c>
      <c r="N55" s="12">
        <v>4837811</v>
      </c>
      <c r="O55" s="8"/>
      <c r="P55" s="8"/>
    </row>
    <row r="56" spans="1:16" ht="23.25" customHeight="1" x14ac:dyDescent="0.15">
      <c r="A56" s="34"/>
      <c r="B56" s="7">
        <v>51</v>
      </c>
      <c r="C56" s="16" t="s">
        <v>53</v>
      </c>
      <c r="D56" s="13">
        <v>5011349</v>
      </c>
      <c r="E56" s="12">
        <v>0</v>
      </c>
      <c r="F56" s="12">
        <v>0</v>
      </c>
      <c r="G56" s="12">
        <v>5011349</v>
      </c>
      <c r="H56" s="29">
        <v>106493</v>
      </c>
      <c r="I56" s="12">
        <v>0</v>
      </c>
      <c r="J56" s="12">
        <v>0</v>
      </c>
      <c r="K56" s="12">
        <v>3200</v>
      </c>
      <c r="L56" s="12">
        <v>307</v>
      </c>
      <c r="M56" s="12">
        <v>0</v>
      </c>
      <c r="N56" s="12">
        <v>5121349</v>
      </c>
      <c r="O56" s="8"/>
      <c r="P56" s="8"/>
    </row>
    <row r="57" spans="1:16" ht="23.25" customHeight="1" x14ac:dyDescent="0.15">
      <c r="A57" s="34"/>
      <c r="B57" s="7">
        <v>52</v>
      </c>
      <c r="C57" s="16" t="s">
        <v>12</v>
      </c>
      <c r="D57" s="13">
        <v>5379318</v>
      </c>
      <c r="E57" s="12">
        <v>0</v>
      </c>
      <c r="F57" s="12">
        <v>0</v>
      </c>
      <c r="G57" s="12">
        <v>5379318</v>
      </c>
      <c r="H57" s="29">
        <v>126036</v>
      </c>
      <c r="I57" s="12">
        <v>5912</v>
      </c>
      <c r="J57" s="12">
        <v>2664</v>
      </c>
      <c r="K57" s="12">
        <v>21835</v>
      </c>
      <c r="L57" s="12">
        <v>3492</v>
      </c>
      <c r="M57" s="12">
        <v>903</v>
      </c>
      <c r="N57" s="12">
        <v>5540160</v>
      </c>
      <c r="O57" s="8"/>
      <c r="P57" s="8"/>
    </row>
    <row r="58" spans="1:16" ht="23.25" customHeight="1" x14ac:dyDescent="0.15">
      <c r="A58" s="34"/>
      <c r="B58" s="7">
        <v>53</v>
      </c>
      <c r="C58" s="16" t="s">
        <v>54</v>
      </c>
      <c r="D58" s="13">
        <v>5064884</v>
      </c>
      <c r="E58" s="12">
        <v>0</v>
      </c>
      <c r="F58" s="12">
        <v>0</v>
      </c>
      <c r="G58" s="12">
        <v>5064884</v>
      </c>
      <c r="H58" s="29">
        <v>319124</v>
      </c>
      <c r="I58" s="12">
        <v>1089</v>
      </c>
      <c r="J58" s="12">
        <v>815</v>
      </c>
      <c r="K58" s="12">
        <v>37919</v>
      </c>
      <c r="L58" s="12">
        <v>4762</v>
      </c>
      <c r="M58" s="12">
        <v>8810</v>
      </c>
      <c r="N58" s="12">
        <v>5437403</v>
      </c>
      <c r="O58" s="8"/>
      <c r="P58" s="8"/>
    </row>
    <row r="59" spans="1:16" ht="23.25" customHeight="1" thickBot="1" x14ac:dyDescent="0.2">
      <c r="A59" s="34"/>
      <c r="B59" s="7">
        <v>54</v>
      </c>
      <c r="C59" s="16" t="s">
        <v>55</v>
      </c>
      <c r="D59" s="30">
        <v>4700822</v>
      </c>
      <c r="E59" s="31">
        <v>0</v>
      </c>
      <c r="F59" s="31">
        <v>0</v>
      </c>
      <c r="G59" s="31">
        <v>4700822</v>
      </c>
      <c r="H59" s="32">
        <v>189435</v>
      </c>
      <c r="I59" s="31">
        <v>1668</v>
      </c>
      <c r="J59" s="31">
        <v>39566</v>
      </c>
      <c r="K59" s="31">
        <v>22859</v>
      </c>
      <c r="L59" s="31">
        <v>4497</v>
      </c>
      <c r="M59" s="31">
        <v>10570</v>
      </c>
      <c r="N59" s="31">
        <v>4969417</v>
      </c>
      <c r="O59" s="8"/>
      <c r="P59" s="8"/>
    </row>
    <row r="60" spans="1:16" ht="23.25" customHeight="1" thickTop="1" x14ac:dyDescent="0.15">
      <c r="A60" s="34"/>
      <c r="B60" s="10"/>
      <c r="C60" s="17" t="s">
        <v>66</v>
      </c>
      <c r="D60" s="13">
        <f>SUM(D6:D42)</f>
        <v>6998295914</v>
      </c>
      <c r="E60" s="12">
        <f t="shared" ref="E60:N60" si="0">SUM(E6:E42)</f>
        <v>37107</v>
      </c>
      <c r="F60" s="12">
        <f t="shared" si="0"/>
        <v>8006</v>
      </c>
      <c r="G60" s="12">
        <f t="shared" si="0"/>
        <v>6998341027</v>
      </c>
      <c r="H60" s="12">
        <f t="shared" si="0"/>
        <v>232362488</v>
      </c>
      <c r="I60" s="12">
        <f t="shared" si="0"/>
        <v>2891630</v>
      </c>
      <c r="J60" s="12">
        <f t="shared" si="0"/>
        <v>66522744</v>
      </c>
      <c r="K60" s="12">
        <f t="shared" si="0"/>
        <v>80714226</v>
      </c>
      <c r="L60" s="12">
        <f t="shared" si="0"/>
        <v>8785140</v>
      </c>
      <c r="M60" s="12">
        <f t="shared" si="0"/>
        <v>4795390</v>
      </c>
      <c r="N60" s="12">
        <f t="shared" si="0"/>
        <v>7394412645</v>
      </c>
      <c r="O60" s="8"/>
      <c r="P60" s="8"/>
    </row>
    <row r="61" spans="1:16" ht="23.25" customHeight="1" x14ac:dyDescent="0.15">
      <c r="A61" s="34"/>
      <c r="B61" s="7"/>
      <c r="C61" s="16" t="s">
        <v>67</v>
      </c>
      <c r="D61" s="13">
        <f>SUM(D43:D59)</f>
        <v>148529472</v>
      </c>
      <c r="E61" s="12">
        <f t="shared" ref="E61:N61" si="1">SUM(E43:E59)</f>
        <v>0</v>
      </c>
      <c r="F61" s="12">
        <f t="shared" si="1"/>
        <v>0</v>
      </c>
      <c r="G61" s="12">
        <f t="shared" si="1"/>
        <v>148529472</v>
      </c>
      <c r="H61" s="12">
        <f t="shared" si="1"/>
        <v>9292709</v>
      </c>
      <c r="I61" s="12">
        <f t="shared" si="1"/>
        <v>81277</v>
      </c>
      <c r="J61" s="12">
        <f t="shared" si="1"/>
        <v>587773</v>
      </c>
      <c r="K61" s="12">
        <f t="shared" si="1"/>
        <v>1050812</v>
      </c>
      <c r="L61" s="12">
        <f t="shared" si="1"/>
        <v>98562</v>
      </c>
      <c r="M61" s="12">
        <f t="shared" si="1"/>
        <v>57739</v>
      </c>
      <c r="N61" s="12">
        <f t="shared" si="1"/>
        <v>159698344</v>
      </c>
      <c r="O61" s="8"/>
      <c r="P61" s="8"/>
    </row>
    <row r="62" spans="1:16" ht="23.25" customHeight="1" x14ac:dyDescent="0.15">
      <c r="A62" s="34"/>
      <c r="B62" s="7"/>
      <c r="C62" s="16" t="s">
        <v>68</v>
      </c>
      <c r="D62" s="13">
        <f>SUM(D6:D59)</f>
        <v>7146825386</v>
      </c>
      <c r="E62" s="12">
        <f t="shared" ref="E62:N62" si="2">SUM(E6:E59)</f>
        <v>37107</v>
      </c>
      <c r="F62" s="12">
        <f t="shared" si="2"/>
        <v>8006</v>
      </c>
      <c r="G62" s="12">
        <f t="shared" si="2"/>
        <v>7146870499</v>
      </c>
      <c r="H62" s="12">
        <f t="shared" si="2"/>
        <v>241655197</v>
      </c>
      <c r="I62" s="12">
        <f t="shared" si="2"/>
        <v>2972907</v>
      </c>
      <c r="J62" s="12">
        <f t="shared" si="2"/>
        <v>67110517</v>
      </c>
      <c r="K62" s="12">
        <f t="shared" si="2"/>
        <v>81765038</v>
      </c>
      <c r="L62" s="12">
        <f t="shared" si="2"/>
        <v>8883702</v>
      </c>
      <c r="M62" s="12">
        <f t="shared" si="2"/>
        <v>4853129</v>
      </c>
      <c r="N62" s="12">
        <f t="shared" si="2"/>
        <v>7554110989</v>
      </c>
      <c r="O62" s="8"/>
      <c r="P62" s="8"/>
    </row>
    <row r="63" spans="1:16" ht="18" customHeight="1" x14ac:dyDescent="0.15">
      <c r="F63" s="11"/>
      <c r="G63" s="11"/>
      <c r="H63" s="11"/>
      <c r="I63" s="11"/>
      <c r="J63" s="11"/>
      <c r="K63" s="11"/>
      <c r="L63" s="11"/>
      <c r="M63" s="11"/>
      <c r="N63" s="11"/>
    </row>
    <row r="64" spans="1:16" x14ac:dyDescent="0.15">
      <c r="D64" s="18">
        <f>SUM(D6:D42)</f>
        <v>6998295914</v>
      </c>
      <c r="E64" s="18">
        <f t="shared" ref="E64:N64" si="3">SUM(E6:E42)</f>
        <v>37107</v>
      </c>
      <c r="F64" s="18">
        <f t="shared" si="3"/>
        <v>8006</v>
      </c>
      <c r="G64" s="18">
        <f t="shared" si="3"/>
        <v>6998341027</v>
      </c>
      <c r="H64" s="18">
        <f t="shared" si="3"/>
        <v>232362488</v>
      </c>
      <c r="I64" s="18">
        <f t="shared" si="3"/>
        <v>2891630</v>
      </c>
      <c r="J64" s="18">
        <f t="shared" ref="J64" si="4">SUM(J6:J42)</f>
        <v>66522744</v>
      </c>
      <c r="K64" s="18">
        <f t="shared" si="3"/>
        <v>80714226</v>
      </c>
      <c r="L64" s="18">
        <f t="shared" si="3"/>
        <v>8785140</v>
      </c>
      <c r="M64" s="18">
        <f t="shared" si="3"/>
        <v>4795390</v>
      </c>
      <c r="N64" s="18">
        <f t="shared" si="3"/>
        <v>7394412645</v>
      </c>
    </row>
    <row r="65" spans="4:14" x14ac:dyDescent="0.15">
      <c r="D65" s="18">
        <f t="shared" ref="D65:N65" si="5">SUM(D43:D59)</f>
        <v>148529472</v>
      </c>
      <c r="E65" s="18">
        <f t="shared" si="5"/>
        <v>0</v>
      </c>
      <c r="F65" s="18">
        <f t="shared" si="5"/>
        <v>0</v>
      </c>
      <c r="G65" s="18">
        <f t="shared" si="5"/>
        <v>148529472</v>
      </c>
      <c r="H65" s="18">
        <f t="shared" si="5"/>
        <v>9292709</v>
      </c>
      <c r="I65" s="18">
        <f t="shared" si="5"/>
        <v>81277</v>
      </c>
      <c r="J65" s="18">
        <f t="shared" ref="J65" si="6">SUM(J43:J59)</f>
        <v>587773</v>
      </c>
      <c r="K65" s="18">
        <f t="shared" si="5"/>
        <v>1050812</v>
      </c>
      <c r="L65" s="18">
        <f t="shared" si="5"/>
        <v>98562</v>
      </c>
      <c r="M65" s="18">
        <f t="shared" si="5"/>
        <v>57739</v>
      </c>
      <c r="N65" s="18">
        <f t="shared" si="5"/>
        <v>159698344</v>
      </c>
    </row>
    <row r="66" spans="4:14" x14ac:dyDescent="0.15">
      <c r="D66" s="18">
        <f t="shared" ref="D66:N66" si="7">SUM(D64:D65)</f>
        <v>7146825386</v>
      </c>
      <c r="E66" s="18">
        <f t="shared" si="7"/>
        <v>37107</v>
      </c>
      <c r="F66" s="18">
        <f t="shared" si="7"/>
        <v>8006</v>
      </c>
      <c r="G66" s="18">
        <f t="shared" si="7"/>
        <v>7146870499</v>
      </c>
      <c r="H66" s="18">
        <f t="shared" si="7"/>
        <v>241655197</v>
      </c>
      <c r="I66" s="18">
        <f t="shared" si="7"/>
        <v>2972907</v>
      </c>
      <c r="J66" s="18">
        <f t="shared" ref="J66" si="8">SUM(J64:J65)</f>
        <v>67110517</v>
      </c>
      <c r="K66" s="18">
        <f t="shared" si="7"/>
        <v>81765038</v>
      </c>
      <c r="L66" s="18">
        <f t="shared" si="7"/>
        <v>8883702</v>
      </c>
      <c r="M66" s="18">
        <f t="shared" si="7"/>
        <v>4853129</v>
      </c>
      <c r="N66" s="18">
        <f t="shared" si="7"/>
        <v>7554110989</v>
      </c>
    </row>
    <row r="67" spans="4:14" x14ac:dyDescent="0.15">
      <c r="D67" s="18">
        <f t="shared" ref="D67:N69" si="9">D60-D64</f>
        <v>0</v>
      </c>
      <c r="E67" s="18">
        <f t="shared" si="9"/>
        <v>0</v>
      </c>
      <c r="F67" s="18">
        <f t="shared" si="9"/>
        <v>0</v>
      </c>
      <c r="G67" s="18">
        <f t="shared" si="9"/>
        <v>0</v>
      </c>
      <c r="H67" s="18">
        <f t="shared" si="9"/>
        <v>0</v>
      </c>
      <c r="I67" s="18">
        <f t="shared" si="9"/>
        <v>0</v>
      </c>
      <c r="J67" s="18">
        <f t="shared" ref="J67" si="10">J60-J64</f>
        <v>0</v>
      </c>
      <c r="K67" s="18">
        <f t="shared" si="9"/>
        <v>0</v>
      </c>
      <c r="L67" s="18">
        <f t="shared" si="9"/>
        <v>0</v>
      </c>
      <c r="M67" s="18">
        <f t="shared" si="9"/>
        <v>0</v>
      </c>
      <c r="N67" s="18">
        <f t="shared" si="9"/>
        <v>0</v>
      </c>
    </row>
    <row r="68" spans="4:14" x14ac:dyDescent="0.15">
      <c r="D68" s="18">
        <f t="shared" si="9"/>
        <v>0</v>
      </c>
      <c r="E68" s="18">
        <f t="shared" si="9"/>
        <v>0</v>
      </c>
      <c r="F68" s="18">
        <f t="shared" si="9"/>
        <v>0</v>
      </c>
      <c r="G68" s="18">
        <f t="shared" si="9"/>
        <v>0</v>
      </c>
      <c r="H68" s="18">
        <f t="shared" si="9"/>
        <v>0</v>
      </c>
      <c r="I68" s="18">
        <f t="shared" si="9"/>
        <v>0</v>
      </c>
      <c r="J68" s="18">
        <f t="shared" ref="J68" si="11">J61-J65</f>
        <v>0</v>
      </c>
      <c r="K68" s="18">
        <f t="shared" si="9"/>
        <v>0</v>
      </c>
      <c r="L68" s="18">
        <f t="shared" si="9"/>
        <v>0</v>
      </c>
      <c r="M68" s="18">
        <f t="shared" si="9"/>
        <v>0</v>
      </c>
      <c r="N68" s="18">
        <f t="shared" si="9"/>
        <v>0</v>
      </c>
    </row>
    <row r="69" spans="4:14" x14ac:dyDescent="0.15">
      <c r="D69" s="18">
        <f t="shared" si="9"/>
        <v>0</v>
      </c>
      <c r="E69" s="18">
        <f t="shared" si="9"/>
        <v>0</v>
      </c>
      <c r="F69" s="18">
        <f t="shared" si="9"/>
        <v>0</v>
      </c>
      <c r="G69" s="18">
        <f t="shared" si="9"/>
        <v>0</v>
      </c>
      <c r="H69" s="18">
        <f t="shared" si="9"/>
        <v>0</v>
      </c>
      <c r="I69" s="18">
        <f t="shared" si="9"/>
        <v>0</v>
      </c>
      <c r="J69" s="18">
        <f t="shared" ref="J69" si="12">J62-J66</f>
        <v>0</v>
      </c>
      <c r="K69" s="18">
        <f t="shared" si="9"/>
        <v>0</v>
      </c>
      <c r="L69" s="18">
        <f t="shared" si="9"/>
        <v>0</v>
      </c>
      <c r="M69" s="18">
        <f t="shared" si="9"/>
        <v>0</v>
      </c>
      <c r="N69" s="18">
        <f t="shared" si="9"/>
        <v>0</v>
      </c>
    </row>
    <row r="70" spans="4:14" x14ac:dyDescent="0.15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mergeCells count="7">
    <mergeCell ref="A1:A34"/>
    <mergeCell ref="A35:A62"/>
    <mergeCell ref="D2:N2"/>
    <mergeCell ref="G3:G4"/>
    <mergeCell ref="D3:D5"/>
    <mergeCell ref="E3:E5"/>
    <mergeCell ref="F3:F5"/>
  </mergeCells>
  <phoneticPr fontId="2"/>
  <printOptions horizontalCentered="1" verticalCentered="1"/>
  <pageMargins left="0.16" right="0.49" top="0.39370078740157483" bottom="0" header="0" footer="0"/>
  <pageSetup paperSize="9" scale="62" firstPageNumber="76" orientation="landscape" horizontalDpi="300" verticalDpi="300" r:id="rId1"/>
  <headerFooter alignWithMargins="0"/>
  <rowBreaks count="1" manualBreakCount="1">
    <brk id="3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３－１－４（その４）</vt:lpstr>
      <vt:lpstr>'３－１－４（その４）'!Print_Area</vt:lpstr>
      <vt:lpstr>'３－１－４（その４）'!Print_Titles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2024-05-15T04:35:12Z</dcterms:created>
  <dcterms:modified xsi:type="dcterms:W3CDTF">2024-05-15T04:35:18Z</dcterms:modified>
</cp:coreProperties>
</file>