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updateLinks="never" defaultThemeVersion="124226"/>
  <xr:revisionPtr revIDLastSave="0" documentId="13_ncr:1_{10467E20-5B4A-4054-BA08-4934A21EF30E}" xr6:coauthVersionLast="47" xr6:coauthVersionMax="47" xr10:uidLastSave="{00000000-0000-0000-0000-000000000000}"/>
  <bookViews>
    <workbookView xWindow="-110" yWindow="-110" windowWidth="19420" windowHeight="10300" tabRatio="689" firstSheet="1" activeTab="2" xr2:uid="{00000000-000D-0000-FFFF-FFFF00000000}"/>
  </bookViews>
  <sheets>
    <sheet name="Sheet1" sheetId="145" state="hidden" r:id="rId1"/>
    <sheet name="別紙2(1)　ICT導入支援　総表" sheetId="222" r:id="rId2"/>
    <sheet name="別紙2(2)　ICT導入支援事業計画書 " sheetId="216" r:id="rId3"/>
    <sheet name="別紙2(3)　ICT導入モデル積算内訳書" sheetId="217" r:id="rId4"/>
    <sheet name="（参考様式）担当者調査票" sheetId="224" r:id="rId5"/>
  </sheets>
  <definedNames>
    <definedName name="_Order1" hidden="1">255</definedName>
    <definedName name="_Order2" hidden="1">255</definedName>
    <definedName name="_xlnm.Print_Area" localSheetId="1">'別紙2(1)　ICT導入支援　総表'!$A$1:$G$40</definedName>
    <definedName name="_xlnm.Print_Area" localSheetId="2">'別紙2(2)　ICT導入支援事業計画書 '!$A$1:$K$105</definedName>
    <definedName name="_xlnm.Print_Area" localSheetId="3">'別紙2(3)　ICT導入モデル積算内訳書'!$A$1:$W$41</definedName>
    <definedName name="グループホーム">#REF!</definedName>
    <definedName name="居宅介護">#REF!</definedName>
    <definedName name="重度障害者等包括支援">#REF!</definedName>
    <definedName name="重度訪問介護">#REF!</definedName>
    <definedName name="障害児入所施設">#REF!</definedName>
    <definedName name="障害者支援施設">#REF!</definedName>
    <definedName name="短期入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16" l="1"/>
  <c r="C7" i="216"/>
  <c r="C12" i="224"/>
  <c r="C7" i="224"/>
  <c r="G30" i="222"/>
  <c r="G29" i="222"/>
  <c r="G28" i="222"/>
  <c r="G27" i="222"/>
  <c r="G26" i="222"/>
  <c r="G25" i="222"/>
  <c r="G24" i="222"/>
  <c r="G23" i="222"/>
  <c r="G22" i="222"/>
  <c r="G21" i="222"/>
  <c r="G20" i="222"/>
  <c r="G19" i="222"/>
  <c r="G18" i="222"/>
  <c r="G17" i="222"/>
  <c r="G16" i="222"/>
  <c r="G15" i="222"/>
  <c r="G14" i="222"/>
  <c r="G13" i="222"/>
  <c r="G12" i="222"/>
  <c r="G11" i="222"/>
  <c r="G10" i="222"/>
  <c r="G9" i="222"/>
  <c r="G8" i="222"/>
  <c r="G7" i="222"/>
  <c r="E78" i="216" l="1"/>
  <c r="G78" i="216" s="1"/>
  <c r="H78" i="216" s="1"/>
  <c r="E69" i="216"/>
  <c r="G69" i="216" s="1"/>
  <c r="H69" i="216" s="1"/>
  <c r="S30" i="217" l="1"/>
  <c r="E17" i="217" s="1"/>
  <c r="P29" i="217"/>
  <c r="P28" i="217"/>
  <c r="P27" i="217"/>
  <c r="P26" i="217"/>
  <c r="P25" i="217"/>
  <c r="P24" i="217"/>
  <c r="P23" i="217"/>
  <c r="P22" i="217"/>
  <c r="P21" i="217"/>
  <c r="P20" i="217"/>
  <c r="C99" i="216"/>
  <c r="D98" i="216"/>
  <c r="D97" i="216"/>
  <c r="D96" i="216"/>
  <c r="C92" i="216"/>
  <c r="D91" i="216"/>
  <c r="D90" i="216"/>
  <c r="D89" i="216"/>
  <c r="F80" i="216"/>
  <c r="D80" i="216"/>
  <c r="E79" i="216"/>
  <c r="G79" i="216" s="1"/>
  <c r="H79" i="216" s="1"/>
  <c r="E77" i="216"/>
  <c r="G77" i="216" s="1"/>
  <c r="H77" i="216" s="1"/>
  <c r="E76" i="216"/>
  <c r="F71" i="216"/>
  <c r="D71" i="216"/>
  <c r="E70" i="216"/>
  <c r="G70" i="216" s="1"/>
  <c r="H70" i="216" s="1"/>
  <c r="E68" i="216"/>
  <c r="G68" i="216" s="1"/>
  <c r="H68" i="216" s="1"/>
  <c r="E67" i="216"/>
  <c r="P30" i="217" l="1"/>
  <c r="C17" i="217" s="1"/>
  <c r="E13" i="217" s="1"/>
  <c r="E71" i="216"/>
  <c r="D99" i="216"/>
  <c r="D92" i="216"/>
  <c r="E80" i="216"/>
  <c r="G76" i="216"/>
  <c r="G80" i="216" s="1"/>
  <c r="G67" i="216"/>
  <c r="F31" i="222" l="1"/>
  <c r="G6" i="222"/>
  <c r="G31" i="222" s="1"/>
  <c r="G33" i="222" s="1"/>
  <c r="G35" i="222" s="1"/>
  <c r="G36" i="222" s="1"/>
  <c r="H76" i="216"/>
  <c r="H80" i="216" s="1"/>
  <c r="C101" i="216"/>
  <c r="G71" i="216"/>
  <c r="C82" i="216" s="1"/>
  <c r="H67" i="216"/>
  <c r="H71" i="2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762BF613-5C50-47EE-8460-AE9EBCBC4312}">
      <text>
        <r>
          <rPr>
            <sz val="9"/>
            <color indexed="81"/>
            <rFont val="MS P ゴシック"/>
            <family val="3"/>
            <charset val="128"/>
          </rPr>
          <t>法人の種類は省略せず記載してください。
また、法人名との間にスペースは入力しないでください。
　例：○　社会福祉法人ちば会
　　　×　（福）ちば会
　　　×　社会福祉法人　ちば会</t>
        </r>
      </text>
    </comment>
    <comment ref="C9" authorId="0" shapeId="0" xr:uid="{FBC071AE-6DCC-4A13-85FF-D9425D3911DA}">
      <text>
        <r>
          <rPr>
            <sz val="9"/>
            <color indexed="81"/>
            <rFont val="MS P ゴシック"/>
            <family val="3"/>
            <charset val="128"/>
          </rPr>
          <t>名字と名前の間はスペースを空けてください</t>
        </r>
      </text>
    </comment>
    <comment ref="D10" authorId="0" shapeId="0" xr:uid="{06E58243-3ECD-4635-9C83-48899C580EAB}">
      <text>
        <r>
          <rPr>
            <sz val="9"/>
            <color indexed="81"/>
            <rFont val="MS P ゴシック"/>
            <family val="3"/>
            <charset val="128"/>
          </rPr>
          <t>7桁の数字（ハイフンなし）で入力してください</t>
        </r>
      </text>
    </comment>
    <comment ref="C12" authorId="0" shapeId="0" xr:uid="{4228AE8D-B04E-4867-8ED5-8935BFA9A41A}">
      <text>
        <r>
          <rPr>
            <sz val="9"/>
            <color indexed="81"/>
            <rFont val="MS P ゴシック"/>
            <family val="3"/>
            <charset val="128"/>
          </rPr>
          <t>指定を受けている正式名称で記載してください。
名称にサービス種別が含まれない場合は記載しないでください。</t>
        </r>
      </text>
    </comment>
    <comment ref="C14" authorId="0" shapeId="0" xr:uid="{03FA6D93-4C95-446E-B909-0C1E6977A47E}">
      <text>
        <r>
          <rPr>
            <sz val="9"/>
            <color indexed="81"/>
            <rFont val="MS P ゴシック"/>
            <family val="3"/>
            <charset val="128"/>
          </rPr>
          <t>プルダウンから選択してください</t>
        </r>
      </text>
    </comment>
    <comment ref="C15" authorId="0" shapeId="0" xr:uid="{2DD3B672-CBA0-49B5-A98D-1DF49086B0D7}">
      <text>
        <r>
          <rPr>
            <sz val="9"/>
            <color indexed="81"/>
            <rFont val="MS P ゴシック"/>
            <family val="3"/>
            <charset val="128"/>
          </rPr>
          <t>半角英数字で入力してください
障害者支援施設においては、入所定員のみ記載してください
（人、名などは不要）</t>
        </r>
      </text>
    </comment>
    <comment ref="D16" authorId="0" shapeId="0" xr:uid="{BA109666-3F46-438C-B9D1-60855798CA04}">
      <text>
        <r>
          <rPr>
            <sz val="9"/>
            <color indexed="81"/>
            <rFont val="MS P ゴシック"/>
            <family val="3"/>
            <charset val="128"/>
          </rPr>
          <t>7桁の数字（ハイフンなし）で入力してください</t>
        </r>
      </text>
    </comment>
    <comment ref="C18" authorId="0" shapeId="0" xr:uid="{23917EF3-5CC5-434A-B074-9E886255BB67}">
      <text>
        <r>
          <rPr>
            <sz val="9"/>
            <color indexed="81"/>
            <rFont val="MS P ゴシック"/>
            <family val="3"/>
            <charset val="128"/>
          </rPr>
          <t>名字と名前の間はスペースを空けてください</t>
        </r>
      </text>
    </comment>
    <comment ref="C20" authorId="0" shapeId="0" xr:uid="{D958B71D-98F8-4FAF-AD49-86312390B05D}">
      <text>
        <r>
          <rPr>
            <sz val="9"/>
            <color indexed="81"/>
            <rFont val="MS P ゴシック"/>
            <family val="3"/>
            <charset val="128"/>
          </rPr>
          <t>半角英数字で入力してください</t>
        </r>
      </text>
    </comment>
  </commentList>
</comments>
</file>

<file path=xl/sharedStrings.xml><?xml version="1.0" encoding="utf-8"?>
<sst xmlns="http://schemas.openxmlformats.org/spreadsheetml/2006/main" count="159" uniqueCount="128">
  <si>
    <t>合計</t>
    <rPh sb="0" eb="2">
      <t>ゴウケイ</t>
    </rPh>
    <phoneticPr fontId="12"/>
  </si>
  <si>
    <t>円</t>
    <rPh sb="0" eb="1">
      <t>エン</t>
    </rPh>
    <phoneticPr fontId="12"/>
  </si>
  <si>
    <t>単価</t>
    <rPh sb="0" eb="2">
      <t>タンカ</t>
    </rPh>
    <phoneticPr fontId="12"/>
  </si>
  <si>
    <t>初期設定に要する費用</t>
    <rPh sb="0" eb="2">
      <t>ショキ</t>
    </rPh>
    <rPh sb="2" eb="4">
      <t>セッテイ</t>
    </rPh>
    <rPh sb="5" eb="6">
      <t>ヨウ</t>
    </rPh>
    <rPh sb="8" eb="10">
      <t>ヒヨウ</t>
    </rPh>
    <phoneticPr fontId="12"/>
  </si>
  <si>
    <t>法人名</t>
    <rPh sb="0" eb="2">
      <t>ホウジン</t>
    </rPh>
    <rPh sb="2" eb="3">
      <t>メイ</t>
    </rPh>
    <phoneticPr fontId="12"/>
  </si>
  <si>
    <t>【基本情報】</t>
    <rPh sb="1" eb="3">
      <t>キホン</t>
    </rPh>
    <rPh sb="3" eb="5">
      <t>ジョウホウ</t>
    </rPh>
    <phoneticPr fontId="12"/>
  </si>
  <si>
    <t>自治体名</t>
    <rPh sb="0" eb="3">
      <t>ジチタイ</t>
    </rPh>
    <rPh sb="3" eb="4">
      <t>メイ</t>
    </rPh>
    <phoneticPr fontId="12"/>
  </si>
  <si>
    <t>事業所名</t>
    <rPh sb="0" eb="3">
      <t>ジギョウショ</t>
    </rPh>
    <rPh sb="3" eb="4">
      <t>メイ</t>
    </rPh>
    <phoneticPr fontId="12"/>
  </si>
  <si>
    <t>機器導入費用</t>
    <rPh sb="0" eb="2">
      <t>キキ</t>
    </rPh>
    <rPh sb="2" eb="4">
      <t>ドウニュウ</t>
    </rPh>
    <rPh sb="4" eb="6">
      <t>ヒヨウ</t>
    </rPh>
    <phoneticPr fontId="12"/>
  </si>
  <si>
    <t>数量</t>
    <rPh sb="0" eb="2">
      <t>スウリョウ</t>
    </rPh>
    <phoneticPr fontId="12"/>
  </si>
  <si>
    <t>導入内容</t>
    <rPh sb="0" eb="2">
      <t>ドウニュウ</t>
    </rPh>
    <rPh sb="2" eb="4">
      <t>ナイヨウ</t>
    </rPh>
    <phoneticPr fontId="12"/>
  </si>
  <si>
    <t>No.</t>
    <phoneticPr fontId="12"/>
  </si>
  <si>
    <t>実支出（予定）額：</t>
    <rPh sb="0" eb="1">
      <t>ジツ</t>
    </rPh>
    <rPh sb="4" eb="6">
      <t>ヨテイ</t>
    </rPh>
    <rPh sb="7" eb="8">
      <t>ガク</t>
    </rPh>
    <phoneticPr fontId="12"/>
  </si>
  <si>
    <t>人</t>
    <rPh sb="0" eb="1">
      <t>ヒト</t>
    </rPh>
    <phoneticPr fontId="12"/>
  </si>
  <si>
    <t>施設利用者数</t>
    <rPh sb="0" eb="2">
      <t>シセツ</t>
    </rPh>
    <rPh sb="2" eb="5">
      <t>リヨウシャ</t>
    </rPh>
    <rPh sb="5" eb="6">
      <t>スウ</t>
    </rPh>
    <phoneticPr fontId="12"/>
  </si>
  <si>
    <t>職員数（実数）</t>
    <rPh sb="0" eb="3">
      <t>ショクインスウ</t>
    </rPh>
    <rPh sb="4" eb="6">
      <t>ジッスウ</t>
    </rPh>
    <phoneticPr fontId="12"/>
  </si>
  <si>
    <t>フリガナ</t>
    <phoneticPr fontId="12"/>
  </si>
  <si>
    <t>（補助実績）</t>
    <rPh sb="1" eb="3">
      <t>ホジョ</t>
    </rPh>
    <rPh sb="3" eb="5">
      <t>ジッセキ</t>
    </rPh>
    <phoneticPr fontId="12"/>
  </si>
  <si>
    <t>（補助年度）</t>
    <rPh sb="1" eb="3">
      <t>ホジョ</t>
    </rPh>
    <rPh sb="3" eb="5">
      <t>ネンド</t>
    </rPh>
    <phoneticPr fontId="12"/>
  </si>
  <si>
    <t>きっかけ</t>
    <phoneticPr fontId="12"/>
  </si>
  <si>
    <t>目的</t>
    <rPh sb="0" eb="2">
      <t>モクテキ</t>
    </rPh>
    <phoneticPr fontId="12"/>
  </si>
  <si>
    <t>業務内容</t>
    <rPh sb="0" eb="2">
      <t>ギョウム</t>
    </rPh>
    <rPh sb="2" eb="4">
      <t>ナイヨウ</t>
    </rPh>
    <phoneticPr fontId="12"/>
  </si>
  <si>
    <t>発生件数</t>
    <rPh sb="0" eb="2">
      <t>ハッセイ</t>
    </rPh>
    <rPh sb="2" eb="4">
      <t>ケンスウ</t>
    </rPh>
    <phoneticPr fontId="12"/>
  </si>
  <si>
    <t>　年間業務時間数想定削減率（％）</t>
    <rPh sb="1" eb="3">
      <t>ネンカン</t>
    </rPh>
    <rPh sb="3" eb="5">
      <t>ギョウム</t>
    </rPh>
    <rPh sb="5" eb="8">
      <t>ジカンスウ</t>
    </rPh>
    <rPh sb="8" eb="10">
      <t>ソウテイ</t>
    </rPh>
    <rPh sb="10" eb="12">
      <t>サクゲン</t>
    </rPh>
    <rPh sb="12" eb="13">
      <t>リツ</t>
    </rPh>
    <phoneticPr fontId="12"/>
  </si>
  <si>
    <t>（単位：円）</t>
    <rPh sb="1" eb="3">
      <t>タンイ</t>
    </rPh>
    <rPh sb="4" eb="5">
      <t>エン</t>
    </rPh>
    <phoneticPr fontId="12"/>
  </si>
  <si>
    <t>優先順位</t>
    <rPh sb="0" eb="2">
      <t>ユウセン</t>
    </rPh>
    <rPh sb="2" eb="4">
      <t>ジュンイ</t>
    </rPh>
    <phoneticPr fontId="12"/>
  </si>
  <si>
    <t>施設・事業所種別</t>
    <rPh sb="0" eb="2">
      <t>シセツ</t>
    </rPh>
    <rPh sb="3" eb="6">
      <t>ジギョウショ</t>
    </rPh>
    <rPh sb="6" eb="8">
      <t>シュベツ</t>
    </rPh>
    <phoneticPr fontId="12"/>
  </si>
  <si>
    <t>施設・事業所名</t>
    <rPh sb="0" eb="2">
      <t>シセツ</t>
    </rPh>
    <rPh sb="3" eb="6">
      <t>ジギョウショ</t>
    </rPh>
    <rPh sb="6" eb="7">
      <t>メイ</t>
    </rPh>
    <phoneticPr fontId="12"/>
  </si>
  <si>
    <t>合計</t>
    <phoneticPr fontId="12"/>
  </si>
  <si>
    <t>令和６年度障害福祉分野の介護テクノロジー導入支援事業（ICT導入支援） 事業計画書</t>
    <phoneticPr fontId="22"/>
  </si>
  <si>
    <t>（該当する場合に、チェックしてください。）</t>
    <rPh sb="1" eb="3">
      <t>ガイトウ</t>
    </rPh>
    <rPh sb="5" eb="7">
      <t>バアイ</t>
    </rPh>
    <phoneticPr fontId="12"/>
  </si>
  <si>
    <t>　同一敷地内に障害者を支援する施設・事業所と障害児を支援する施設・事業所が併設されている場合、障害者を支援する施設・事業所に係るICT機器導入の費用のみ計上している（費用を按分している）。</t>
    <rPh sb="1" eb="3">
      <t>ドウイツ</t>
    </rPh>
    <rPh sb="3" eb="5">
      <t>シキチ</t>
    </rPh>
    <rPh sb="5" eb="6">
      <t>ナイ</t>
    </rPh>
    <rPh sb="7" eb="10">
      <t>ショウガイシャ</t>
    </rPh>
    <rPh sb="11" eb="13">
      <t>シエン</t>
    </rPh>
    <rPh sb="15" eb="17">
      <t>シセツ</t>
    </rPh>
    <rPh sb="18" eb="21">
      <t>ジギョウショ</t>
    </rPh>
    <rPh sb="22" eb="25">
      <t>ショウガイジ</t>
    </rPh>
    <rPh sb="26" eb="28">
      <t>シエン</t>
    </rPh>
    <rPh sb="30" eb="32">
      <t>シセツ</t>
    </rPh>
    <rPh sb="33" eb="36">
      <t>ジギョウショ</t>
    </rPh>
    <rPh sb="37" eb="39">
      <t>ヘイセツ</t>
    </rPh>
    <rPh sb="44" eb="46">
      <t>バアイ</t>
    </rPh>
    <rPh sb="47" eb="50">
      <t>ショウガイシャ</t>
    </rPh>
    <rPh sb="51" eb="53">
      <t>シエン</t>
    </rPh>
    <rPh sb="55" eb="57">
      <t>シセツ</t>
    </rPh>
    <rPh sb="58" eb="61">
      <t>ジギョウショ</t>
    </rPh>
    <rPh sb="62" eb="63">
      <t>カカ</t>
    </rPh>
    <rPh sb="67" eb="69">
      <t>キキ</t>
    </rPh>
    <rPh sb="69" eb="71">
      <t>ドウニュウ</t>
    </rPh>
    <rPh sb="72" eb="74">
      <t>ヒヨウ</t>
    </rPh>
    <rPh sb="76" eb="78">
      <t>ケイジョウ</t>
    </rPh>
    <rPh sb="83" eb="85">
      <t>ヒヨウ</t>
    </rPh>
    <rPh sb="86" eb="88">
      <t>アンブン</t>
    </rPh>
    <phoneticPr fontId="12"/>
  </si>
  <si>
    <t>（１）主な導入機器内容（複数選択可）</t>
    <rPh sb="3" eb="4">
      <t>オモ</t>
    </rPh>
    <rPh sb="5" eb="7">
      <t>ドウニュウ</t>
    </rPh>
    <rPh sb="7" eb="9">
      <t>キキ</t>
    </rPh>
    <rPh sb="9" eb="11">
      <t>ナイヨウ</t>
    </rPh>
    <rPh sb="12" eb="14">
      <t>フクスウ</t>
    </rPh>
    <rPh sb="14" eb="17">
      <t>センタクカ</t>
    </rPh>
    <phoneticPr fontId="12"/>
  </si>
  <si>
    <t>パソコン</t>
    <phoneticPr fontId="12"/>
  </si>
  <si>
    <t>スマートフォン</t>
    <phoneticPr fontId="12"/>
  </si>
  <si>
    <t>タブレット</t>
    <phoneticPr fontId="12"/>
  </si>
  <si>
    <t>インカム</t>
    <phoneticPr fontId="12"/>
  </si>
  <si>
    <t>通信環境機器等（Wi-Fiルーターなど）</t>
    <rPh sb="0" eb="2">
      <t>ツウシン</t>
    </rPh>
    <rPh sb="2" eb="4">
      <t>カンキョウ</t>
    </rPh>
    <rPh sb="4" eb="6">
      <t>キキ</t>
    </rPh>
    <rPh sb="6" eb="7">
      <t>トウ</t>
    </rPh>
    <phoneticPr fontId="12"/>
  </si>
  <si>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2"/>
  </si>
  <si>
    <t>その他（　　　　　　　　　　　　　　）</t>
    <phoneticPr fontId="22"/>
  </si>
  <si>
    <t>作業の迅速化に係る取組（現場や外出先での入力支援、支援記録の作成など）</t>
    <rPh sb="5" eb="6">
      <t>カ</t>
    </rPh>
    <rPh sb="25" eb="27">
      <t>シエン</t>
    </rPh>
    <rPh sb="27" eb="29">
      <t>キロク</t>
    </rPh>
    <rPh sb="30" eb="32">
      <t>サクセイ</t>
    </rPh>
    <phoneticPr fontId="12"/>
  </si>
  <si>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2"/>
  </si>
  <si>
    <t>業務の統合化に係る取組（勤怠管理、シフト表作成、人事・給与業務など）</t>
    <rPh sb="0" eb="2">
      <t>ギョウム</t>
    </rPh>
    <phoneticPr fontId="12"/>
  </si>
  <si>
    <t>その他</t>
    <phoneticPr fontId="22"/>
  </si>
  <si>
    <t>業務従事者数</t>
    <rPh sb="0" eb="2">
      <t>ギョウム</t>
    </rPh>
    <rPh sb="2" eb="5">
      <t>ジュウジシャ</t>
    </rPh>
    <rPh sb="5" eb="6">
      <t>スウ</t>
    </rPh>
    <phoneticPr fontId="22"/>
  </si>
  <si>
    <t>C. 1件当たりの
平均処理時間</t>
    <rPh sb="4" eb="5">
      <t>ケン</t>
    </rPh>
    <rPh sb="5" eb="6">
      <t>ア</t>
    </rPh>
    <rPh sb="10" eb="12">
      <t>ヘイキン</t>
    </rPh>
    <rPh sb="12" eb="14">
      <t>ショリ</t>
    </rPh>
    <rPh sb="14" eb="16">
      <t>ジカン</t>
    </rPh>
    <phoneticPr fontId="12"/>
  </si>
  <si>
    <t>年間業務時間
D（B×C）</t>
    <rPh sb="0" eb="2">
      <t>ネンカン</t>
    </rPh>
    <rPh sb="2" eb="4">
      <t>ギョウム</t>
    </rPh>
    <rPh sb="4" eb="6">
      <t>ジカン</t>
    </rPh>
    <phoneticPr fontId="12"/>
  </si>
  <si>
    <t>A.ひと月当たり</t>
    <rPh sb="4" eb="5">
      <t>ツキ</t>
    </rPh>
    <rPh sb="5" eb="6">
      <t>ア</t>
    </rPh>
    <phoneticPr fontId="12"/>
  </si>
  <si>
    <t>B.年間発生件数
（A×12）</t>
    <rPh sb="2" eb="4">
      <t>ネンカン</t>
    </rPh>
    <rPh sb="4" eb="6">
      <t>ハッセイ</t>
    </rPh>
    <rPh sb="6" eb="8">
      <t>ケンスウ</t>
    </rPh>
    <phoneticPr fontId="12"/>
  </si>
  <si>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2"/>
  </si>
  <si>
    <t>作成文書</t>
    <rPh sb="0" eb="2">
      <t>サクセイ</t>
    </rPh>
    <rPh sb="2" eb="4">
      <t>ブンショ</t>
    </rPh>
    <phoneticPr fontId="12"/>
  </si>
  <si>
    <t>作成文書量</t>
    <rPh sb="0" eb="2">
      <t>サクセイ</t>
    </rPh>
    <rPh sb="2" eb="5">
      <t>ブンショリョウ</t>
    </rPh>
    <phoneticPr fontId="12"/>
  </si>
  <si>
    <t>B.年間作成文書量
（A×12）</t>
    <rPh sb="2" eb="4">
      <t>ネンカン</t>
    </rPh>
    <rPh sb="4" eb="6">
      <t>サクセイ</t>
    </rPh>
    <rPh sb="6" eb="8">
      <t>ブンショ</t>
    </rPh>
    <rPh sb="8" eb="9">
      <t>リョウ</t>
    </rPh>
    <phoneticPr fontId="12"/>
  </si>
  <si>
    <t>　年間作成文書量想定削減率（％）</t>
    <rPh sb="1" eb="3">
      <t>ネンカン</t>
    </rPh>
    <rPh sb="3" eb="5">
      <t>サクセイ</t>
    </rPh>
    <rPh sb="5" eb="8">
      <t>ブンショリョウ</t>
    </rPh>
    <rPh sb="8" eb="10">
      <t>ソウテイ</t>
    </rPh>
    <rPh sb="10" eb="12">
      <t>サクゲン</t>
    </rPh>
    <rPh sb="12" eb="13">
      <t>リツ</t>
    </rPh>
    <phoneticPr fontId="12"/>
  </si>
  <si>
    <t>令和６年度障害福祉分野の介護テクノロジー導入支援事業（ICT導入支援）  積算内訳書</t>
    <rPh sb="0" eb="2">
      <t>レイワ</t>
    </rPh>
    <rPh sb="3" eb="5">
      <t>ネンド</t>
    </rPh>
    <rPh sb="5" eb="7">
      <t>ショウガイ</t>
    </rPh>
    <rPh sb="7" eb="9">
      <t>フクシ</t>
    </rPh>
    <rPh sb="9" eb="11">
      <t>ブンヤ</t>
    </rPh>
    <rPh sb="12" eb="14">
      <t>カイゴ</t>
    </rPh>
    <rPh sb="20" eb="22">
      <t>ドウニュウ</t>
    </rPh>
    <rPh sb="22" eb="24">
      <t>シエン</t>
    </rPh>
    <rPh sb="24" eb="26">
      <t>ジギョウ</t>
    </rPh>
    <rPh sb="30" eb="32">
      <t>ドウニュウ</t>
    </rPh>
    <rPh sb="32" eb="34">
      <t>シエン</t>
    </rPh>
    <rPh sb="37" eb="39">
      <t>セキサン</t>
    </rPh>
    <rPh sb="39" eb="42">
      <t>ウチワケショ</t>
    </rPh>
    <phoneticPr fontId="12"/>
  </si>
  <si>
    <t>　</t>
    <phoneticPr fontId="12"/>
  </si>
  <si>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2"/>
  </si>
  <si>
    <t>１．事業計画</t>
    <rPh sb="2" eb="4">
      <t>ジギョウ</t>
    </rPh>
    <rPh sb="4" eb="6">
      <t>ケイカク</t>
    </rPh>
    <phoneticPr fontId="12"/>
  </si>
  <si>
    <t>（２）ICTの導入を計画する分野（特に該当するもの１つに☑）</t>
    <rPh sb="7" eb="9">
      <t>ドウニュウ</t>
    </rPh>
    <rPh sb="10" eb="12">
      <t>ケイカク</t>
    </rPh>
    <rPh sb="14" eb="16">
      <t>ブンヤ</t>
    </rPh>
    <rPh sb="17" eb="18">
      <t>トク</t>
    </rPh>
    <rPh sb="19" eb="21">
      <t>ガイトウ</t>
    </rPh>
    <phoneticPr fontId="12"/>
  </si>
  <si>
    <t>（３）機器を導入することにしたきっかけ及び目的（複数回答可）</t>
    <rPh sb="19" eb="20">
      <t>オヨ</t>
    </rPh>
    <phoneticPr fontId="12"/>
  </si>
  <si>
    <t>（４）事業所が抱える課題</t>
    <rPh sb="3" eb="6">
      <t>ジギョウショ</t>
    </rPh>
    <rPh sb="7" eb="8">
      <t>カカ</t>
    </rPh>
    <rPh sb="10" eb="12">
      <t>カダイ</t>
    </rPh>
    <phoneticPr fontId="12"/>
  </si>
  <si>
    <t>（５）ICT機器等を導入する業務内容（概要）　</t>
    <rPh sb="6" eb="8">
      <t>キキ</t>
    </rPh>
    <rPh sb="8" eb="9">
      <t>トウ</t>
    </rPh>
    <rPh sb="10" eb="12">
      <t>ドウニュウ</t>
    </rPh>
    <rPh sb="14" eb="16">
      <t>ギョウム</t>
    </rPh>
    <rPh sb="16" eb="18">
      <t>ナイヨウ</t>
    </rPh>
    <rPh sb="19" eb="21">
      <t>ガイヨウ</t>
    </rPh>
    <phoneticPr fontId="12"/>
  </si>
  <si>
    <t>（６）ICT機器等導入前の定量的指標及びICT機器等導入により想定される定量的指標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2"/>
  </si>
  <si>
    <t>　①　前記（５）に係る現在（ICT機器等導入前）の業務時間内訳</t>
    <rPh sb="3" eb="5">
      <t>ゼンキ</t>
    </rPh>
    <rPh sb="9" eb="10">
      <t>カカ</t>
    </rPh>
    <rPh sb="11" eb="13">
      <t>ゲンザイ</t>
    </rPh>
    <rPh sb="17" eb="19">
      <t>キキ</t>
    </rPh>
    <rPh sb="19" eb="20">
      <t>トウ</t>
    </rPh>
    <rPh sb="20" eb="23">
      <t>ドウニュウマエ</t>
    </rPh>
    <rPh sb="25" eb="27">
      <t>ギョウム</t>
    </rPh>
    <rPh sb="27" eb="29">
      <t>ジカン</t>
    </rPh>
    <rPh sb="29" eb="31">
      <t>ウチワケ</t>
    </rPh>
    <phoneticPr fontId="12"/>
  </si>
  <si>
    <t>　②　ICT機器等導入後の前記（５）に係る想定業務時間内訳</t>
    <rPh sb="6" eb="8">
      <t>キキ</t>
    </rPh>
    <rPh sb="8" eb="9">
      <t>トウ</t>
    </rPh>
    <rPh sb="9" eb="12">
      <t>ドウニュウゴ</t>
    </rPh>
    <rPh sb="13" eb="15">
      <t>ゼンキ</t>
    </rPh>
    <rPh sb="19" eb="20">
      <t>カカ</t>
    </rPh>
    <rPh sb="21" eb="23">
      <t>ソウテイ</t>
    </rPh>
    <rPh sb="23" eb="25">
      <t>ギョウム</t>
    </rPh>
    <rPh sb="25" eb="27">
      <t>ジカン</t>
    </rPh>
    <rPh sb="27" eb="29">
      <t>ウチワケ</t>
    </rPh>
    <phoneticPr fontId="12"/>
  </si>
  <si>
    <t>　③　前記（５）に係る現在（ICT機器等の導入前）の作成文書量</t>
    <rPh sb="3" eb="5">
      <t>ゼンキ</t>
    </rPh>
    <rPh sb="9" eb="10">
      <t>カカ</t>
    </rPh>
    <rPh sb="11" eb="13">
      <t>ゲンザイ</t>
    </rPh>
    <rPh sb="17" eb="19">
      <t>キキ</t>
    </rPh>
    <rPh sb="19" eb="20">
      <t>トウ</t>
    </rPh>
    <rPh sb="21" eb="24">
      <t>ドウニュウマエ</t>
    </rPh>
    <rPh sb="26" eb="28">
      <t>サクセイ</t>
    </rPh>
    <rPh sb="28" eb="31">
      <t>ブンショリョウ</t>
    </rPh>
    <phoneticPr fontId="12"/>
  </si>
  <si>
    <t>　➃　ICT機器等導入後の前記（５）に係る想定作成文書量</t>
    <rPh sb="6" eb="8">
      <t>キキ</t>
    </rPh>
    <rPh sb="8" eb="9">
      <t>トウ</t>
    </rPh>
    <rPh sb="9" eb="11">
      <t>ドウニュウ</t>
    </rPh>
    <rPh sb="11" eb="12">
      <t>ゴ</t>
    </rPh>
    <rPh sb="13" eb="15">
      <t>ゼンキ</t>
    </rPh>
    <rPh sb="19" eb="20">
      <t>カカ</t>
    </rPh>
    <rPh sb="21" eb="23">
      <t>ソウテイ</t>
    </rPh>
    <rPh sb="23" eb="25">
      <t>サクセイ</t>
    </rPh>
    <rPh sb="25" eb="28">
      <t>ブンショリョウ</t>
    </rPh>
    <phoneticPr fontId="12"/>
  </si>
  <si>
    <t>１　支援記録の作成</t>
    <rPh sb="2" eb="4">
      <t>シエン</t>
    </rPh>
    <rPh sb="4" eb="6">
      <t>キロク</t>
    </rPh>
    <rPh sb="7" eb="9">
      <t>サクセイ</t>
    </rPh>
    <phoneticPr fontId="12"/>
  </si>
  <si>
    <t>２　職員間の情報伝達・情報共有</t>
    <rPh sb="2" eb="4">
      <t>ショクイン</t>
    </rPh>
    <rPh sb="4" eb="5">
      <t>カン</t>
    </rPh>
    <rPh sb="6" eb="8">
      <t>ジョウホウ</t>
    </rPh>
    <rPh sb="8" eb="10">
      <t>デンタツ</t>
    </rPh>
    <rPh sb="11" eb="13">
      <t>ジョウホウ</t>
    </rPh>
    <rPh sb="13" eb="15">
      <t>キョウユウ</t>
    </rPh>
    <phoneticPr fontId="12"/>
  </si>
  <si>
    <t>３　請求業務・勤怠管理・給与業務等</t>
    <rPh sb="2" eb="4">
      <t>セイキュウ</t>
    </rPh>
    <rPh sb="4" eb="6">
      <t>ギョウム</t>
    </rPh>
    <rPh sb="7" eb="9">
      <t>キンタイ</t>
    </rPh>
    <rPh sb="9" eb="11">
      <t>カンリ</t>
    </rPh>
    <rPh sb="12" eb="14">
      <t>キュウヨ</t>
    </rPh>
    <rPh sb="14" eb="17">
      <t>ギョウムトウ</t>
    </rPh>
    <phoneticPr fontId="12"/>
  </si>
  <si>
    <t>４　その他</t>
    <rPh sb="4" eb="5">
      <t>タ</t>
    </rPh>
    <phoneticPr fontId="12"/>
  </si>
  <si>
    <t>１　支援記録文書</t>
    <rPh sb="2" eb="4">
      <t>シエン</t>
    </rPh>
    <rPh sb="4" eb="6">
      <t>キロク</t>
    </rPh>
    <rPh sb="6" eb="8">
      <t>ブンショ</t>
    </rPh>
    <phoneticPr fontId="12"/>
  </si>
  <si>
    <t>３　その他文書</t>
    <rPh sb="4" eb="5">
      <t>タ</t>
    </rPh>
    <rPh sb="5" eb="7">
      <t>ブンショ</t>
    </rPh>
    <phoneticPr fontId="12"/>
  </si>
  <si>
    <t>２　請求・勤怠管理・給与文書等</t>
    <rPh sb="2" eb="4">
      <t>セイキュウ</t>
    </rPh>
    <rPh sb="5" eb="7">
      <t>キンタイ</t>
    </rPh>
    <rPh sb="7" eb="9">
      <t>カンリ</t>
    </rPh>
    <rPh sb="10" eb="12">
      <t>キュウヨ</t>
    </rPh>
    <rPh sb="12" eb="14">
      <t>ブンショ</t>
    </rPh>
    <rPh sb="14" eb="15">
      <t>ナド</t>
    </rPh>
    <phoneticPr fontId="12"/>
  </si>
  <si>
    <t>　導入経費の算定に当たっては、複数の業者から見積書を徴している。</t>
    <phoneticPr fontId="22"/>
  </si>
  <si>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phoneticPr fontId="22"/>
  </si>
  <si>
    <t>　厚生労働省からの求めがあった場合は、ICT機器等導入の効果分析の公表等に対応する。</t>
    <phoneticPr fontId="12"/>
  </si>
  <si>
    <t>ＡＩカメラ等（防犯、虐待防止、事故防止など、利用者の安心安全のために活用するカメラ）</t>
    <rPh sb="5" eb="6">
      <t>トウ</t>
    </rPh>
    <rPh sb="7" eb="9">
      <t>ボウハン</t>
    </rPh>
    <rPh sb="10" eb="12">
      <t>ギャクタイ</t>
    </rPh>
    <rPh sb="12" eb="14">
      <t>ボウシ</t>
    </rPh>
    <rPh sb="15" eb="17">
      <t>ジコ</t>
    </rPh>
    <rPh sb="17" eb="19">
      <t>ボウシ</t>
    </rPh>
    <rPh sb="22" eb="25">
      <t>リヨウシャ</t>
    </rPh>
    <rPh sb="26" eb="28">
      <t>アンシン</t>
    </rPh>
    <rPh sb="28" eb="30">
      <t>アンゼン</t>
    </rPh>
    <rPh sb="34" eb="36">
      <t>カツヨウ</t>
    </rPh>
    <phoneticPr fontId="12"/>
  </si>
  <si>
    <t>（※その他を選択した場合に記入　　　　）</t>
    <rPh sb="4" eb="5">
      <t>タ</t>
    </rPh>
    <rPh sb="6" eb="8">
      <t>センタク</t>
    </rPh>
    <rPh sb="10" eb="12">
      <t>バアイ</t>
    </rPh>
    <rPh sb="13" eb="15">
      <t>キニュウ</t>
    </rPh>
    <phoneticPr fontId="12"/>
  </si>
  <si>
    <t>（※その他を選択した場合に記入　　　　）</t>
    <phoneticPr fontId="12"/>
  </si>
  <si>
    <t>機器導入費用
（合計）</t>
    <rPh sb="0" eb="2">
      <t>キキ</t>
    </rPh>
    <rPh sb="2" eb="4">
      <t>ドウニュウ</t>
    </rPh>
    <rPh sb="4" eb="6">
      <t>ヒヨウ</t>
    </rPh>
    <rPh sb="8" eb="10">
      <t>ゴウケイ</t>
    </rPh>
    <phoneticPr fontId="12"/>
  </si>
  <si>
    <t>初期設定に要する費用
（合計）</t>
    <rPh sb="0" eb="2">
      <t>ショキ</t>
    </rPh>
    <rPh sb="2" eb="4">
      <t>セッテイ</t>
    </rPh>
    <rPh sb="5" eb="6">
      <t>ヨウ</t>
    </rPh>
    <rPh sb="8" eb="10">
      <t>ヒヨウ</t>
    </rPh>
    <rPh sb="12" eb="14">
      <t>ゴウケイ</t>
    </rPh>
    <phoneticPr fontId="12"/>
  </si>
  <si>
    <t>値引額
（合計）</t>
    <rPh sb="0" eb="2">
      <t>ネビ</t>
    </rPh>
    <rPh sb="2" eb="3">
      <t>ガク</t>
    </rPh>
    <rPh sb="5" eb="7">
      <t>ゴウケイ</t>
    </rPh>
    <phoneticPr fontId="12"/>
  </si>
  <si>
    <r>
      <t>提供サービス</t>
    </r>
    <r>
      <rPr>
        <sz val="12"/>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2"/>
  </si>
  <si>
    <r>
      <rPr>
        <sz val="12"/>
        <rFont val="ＭＳ Ｐゴシック"/>
        <family val="3"/>
        <charset val="128"/>
      </rPr>
      <t>職員数（常勤換算数）</t>
    </r>
    <r>
      <rPr>
        <sz val="10"/>
        <rFont val="ＭＳ Ｐ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12"/>
  </si>
  <si>
    <r>
      <t>参考情報：令和元年度から令和６年度に係るICT導入モデル事業補助実績</t>
    </r>
    <r>
      <rPr>
        <sz val="12"/>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2"/>
  </si>
  <si>
    <r>
      <rPr>
        <sz val="12"/>
        <rFont val="ＭＳ Ｐゴシック"/>
        <family val="3"/>
        <charset val="128"/>
      </rPr>
      <t>ソフトウェア（事業所での業務を支援するソフトウェア</t>
    </r>
    <r>
      <rPr>
        <sz val="11"/>
        <rFont val="ＭＳ Ｐゴシック"/>
        <family val="3"/>
        <charset val="128"/>
      </rPr>
      <t>（記録業務、情報共有業務、請求業務）で、各種業務を一気通貫で行うことが可能なものに限る。）</t>
    </r>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2"/>
  </si>
  <si>
    <r>
      <rPr>
        <sz val="12"/>
        <rFont val="ＭＳ Ｐゴシック"/>
        <family val="3"/>
        <charset val="128"/>
      </rPr>
      <t>ソフトウェア（バックオフィス業務のためのソフトウェア</t>
    </r>
    <r>
      <rPr>
        <sz val="11"/>
        <rFont val="ＭＳ Ｐゴシック"/>
        <family val="3"/>
        <charset val="128"/>
      </rPr>
      <t>（勤怠管理、シフト表作成、人事、給与などの業務）で、各種業務を一気通貫で行うことが可能なものに限る。）</t>
    </r>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2"/>
  </si>
  <si>
    <t>１人あたり
業務時間
（D／業務従事者数）</t>
    <rPh sb="1" eb="2">
      <t>ヒト</t>
    </rPh>
    <rPh sb="6" eb="8">
      <t>ギョウム</t>
    </rPh>
    <rPh sb="8" eb="10">
      <t>ジカン</t>
    </rPh>
    <rPh sb="14" eb="16">
      <t>ギョウム</t>
    </rPh>
    <rPh sb="16" eb="19">
      <t>ジュウジシャ</t>
    </rPh>
    <phoneticPr fontId="12"/>
  </si>
  <si>
    <r>
      <rPr>
        <b/>
        <sz val="14"/>
        <rFont val="ＭＳ Ｐゴシック"/>
        <family val="3"/>
        <charset val="128"/>
        <scheme val="minor"/>
      </rPr>
      <t>備考</t>
    </r>
    <r>
      <rPr>
        <b/>
        <sz val="12"/>
        <rFont val="ＭＳ Ｐ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12"/>
  </si>
  <si>
    <t>　「福祉・介護職員等処遇改善加算」を算定しているか、あるいは交付申請後おおむね３ヶ月以内に取得見込みである。</t>
    <phoneticPr fontId="12"/>
  </si>
  <si>
    <t>【申請に当たっての確認事項】　※６つの事項について記載内容を確認し、チェックすること。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2"/>
  </si>
  <si>
    <t>　　（注１）「Ｂ」欄は、「Ａ」欄と基準額100万円を比較して低い金額が入る。</t>
    <rPh sb="3" eb="4">
      <t>チュウ</t>
    </rPh>
    <phoneticPr fontId="12"/>
  </si>
  <si>
    <t>＜施設・事業所単位＞
対象経費の
支出予定額
（A）</t>
    <rPh sb="1" eb="3">
      <t>シセツ</t>
    </rPh>
    <rPh sb="4" eb="7">
      <t>ジギョウショ</t>
    </rPh>
    <rPh sb="7" eb="9">
      <t>タンイ</t>
    </rPh>
    <phoneticPr fontId="12"/>
  </si>
  <si>
    <t>＜施設・事業所単位＞
選定額
（B）</t>
    <rPh sb="1" eb="3">
      <t>シセツ</t>
    </rPh>
    <rPh sb="4" eb="7">
      <t>ジギョウショ</t>
    </rPh>
    <rPh sb="7" eb="9">
      <t>タンイ</t>
    </rPh>
    <rPh sb="11" eb="13">
      <t>センテイ</t>
    </rPh>
    <rPh sb="13" eb="14">
      <t>ガク</t>
    </rPh>
    <phoneticPr fontId="12"/>
  </si>
  <si>
    <t>選定額合計×３／４（C)</t>
    <rPh sb="0" eb="2">
      <t>センテイ</t>
    </rPh>
    <rPh sb="2" eb="3">
      <t>ガク</t>
    </rPh>
    <rPh sb="3" eb="5">
      <t>ゴウケイ</t>
    </rPh>
    <phoneticPr fontId="12"/>
  </si>
  <si>
    <t>都道府県・指定都市・中核市
補助額（D）</t>
    <rPh sb="0" eb="4">
      <t>トドウフケン</t>
    </rPh>
    <rPh sb="5" eb="7">
      <t>シテイ</t>
    </rPh>
    <rPh sb="7" eb="9">
      <t>トシ</t>
    </rPh>
    <rPh sb="10" eb="13">
      <t>チュウカクシ</t>
    </rPh>
    <rPh sb="14" eb="17">
      <t>ホジョガク</t>
    </rPh>
    <phoneticPr fontId="12"/>
  </si>
  <si>
    <t>国庫補助基本額（E)</t>
    <rPh sb="0" eb="2">
      <t>コッコ</t>
    </rPh>
    <rPh sb="2" eb="4">
      <t>ホジョ</t>
    </rPh>
    <rPh sb="4" eb="7">
      <t>キホンガク</t>
    </rPh>
    <phoneticPr fontId="12"/>
  </si>
  <si>
    <t>　　（注２）「D」欄は、実際に都道府県・指定都市・中核市が施設・事業所に対して補助する金額を記載すること。</t>
    <rPh sb="3" eb="4">
      <t>チュウ</t>
    </rPh>
    <rPh sb="12" eb="14">
      <t>ジッサイ</t>
    </rPh>
    <rPh sb="15" eb="19">
      <t>トドウフケン</t>
    </rPh>
    <rPh sb="20" eb="22">
      <t>シテイ</t>
    </rPh>
    <rPh sb="22" eb="24">
      <t>トシ</t>
    </rPh>
    <rPh sb="25" eb="28">
      <t>チュウカクシ</t>
    </rPh>
    <rPh sb="29" eb="31">
      <t>シセツ</t>
    </rPh>
    <rPh sb="32" eb="35">
      <t>ジギョウショ</t>
    </rPh>
    <rPh sb="36" eb="37">
      <t>タイ</t>
    </rPh>
    <rPh sb="39" eb="41">
      <t>ホジョ</t>
    </rPh>
    <rPh sb="43" eb="45">
      <t>キンガク</t>
    </rPh>
    <rPh sb="46" eb="48">
      <t>キサイ</t>
    </rPh>
    <phoneticPr fontId="12"/>
  </si>
  <si>
    <t>国庫補助所要額（F＝E ×２/３）</t>
    <rPh sb="0" eb="2">
      <t>コッコ</t>
    </rPh>
    <rPh sb="2" eb="4">
      <t>ホジョ</t>
    </rPh>
    <rPh sb="4" eb="6">
      <t>ショヨウ</t>
    </rPh>
    <rPh sb="6" eb="7">
      <t>ガク</t>
    </rPh>
    <phoneticPr fontId="12"/>
  </si>
  <si>
    <t>　ICT機器（AIカメラ等除く）の申請のために、都道府県等が行うICT導入に伴う研修会に参加する。</t>
    <rPh sb="24" eb="28">
      <t>トドウフケン</t>
    </rPh>
    <rPh sb="28" eb="29">
      <t>トウ</t>
    </rPh>
    <rPh sb="30" eb="31">
      <t>オコナ</t>
    </rPh>
    <rPh sb="44" eb="46">
      <t>サンカ</t>
    </rPh>
    <phoneticPr fontId="12"/>
  </si>
  <si>
    <t>令和６年度障害福祉分野の介護テクノロジー導入支援事業（ICT導入支援）　国庫補助協議　総表</t>
    <rPh sb="36" eb="38">
      <t>コッコ</t>
    </rPh>
    <rPh sb="38" eb="40">
      <t>ホジョ</t>
    </rPh>
    <rPh sb="40" eb="42">
      <t>キョウギ</t>
    </rPh>
    <phoneticPr fontId="12"/>
  </si>
  <si>
    <t>（参考様式）</t>
    <rPh sb="1" eb="5">
      <t>サンコウヨウシキ</t>
    </rPh>
    <phoneticPr fontId="12"/>
  </si>
  <si>
    <t>障害者支援施設</t>
  </si>
  <si>
    <t>担　当　者　調　査　票</t>
    <phoneticPr fontId="12"/>
  </si>
  <si>
    <t>共同生活援助</t>
  </si>
  <si>
    <t>居宅介護</t>
  </si>
  <si>
    <t>重度訪問介護</t>
  </si>
  <si>
    <t>短期入所</t>
  </si>
  <si>
    <t>重度障害者等包括支援</t>
  </si>
  <si>
    <t>障害児入所施設</t>
  </si>
  <si>
    <t>代表者職名</t>
    <rPh sb="0" eb="5">
      <t>ダイヒョウシャショクメイ</t>
    </rPh>
    <phoneticPr fontId="12"/>
  </si>
  <si>
    <t>代表者氏名</t>
    <rPh sb="0" eb="3">
      <t>ダイヒョウシャ</t>
    </rPh>
    <rPh sb="3" eb="5">
      <t>シメイ</t>
    </rPh>
    <rPh sb="4" eb="5">
      <t>メイ</t>
    </rPh>
    <phoneticPr fontId="12"/>
  </si>
  <si>
    <t>法人所在地住所</t>
    <rPh sb="0" eb="2">
      <t>ホウジン</t>
    </rPh>
    <rPh sb="2" eb="5">
      <t>ショザイチ</t>
    </rPh>
    <rPh sb="5" eb="7">
      <t>ジュウショ</t>
    </rPh>
    <phoneticPr fontId="12"/>
  </si>
  <si>
    <t>〒</t>
    <phoneticPr fontId="12"/>
  </si>
  <si>
    <t>事業所番号</t>
    <rPh sb="0" eb="5">
      <t>ジギョウショバンゴウ</t>
    </rPh>
    <phoneticPr fontId="12"/>
  </si>
  <si>
    <t>サービス種別</t>
    <rPh sb="4" eb="6">
      <t>シュベツ</t>
    </rPh>
    <phoneticPr fontId="12"/>
  </si>
  <si>
    <t>利用定員</t>
    <rPh sb="0" eb="4">
      <t>リヨウテイイン</t>
    </rPh>
    <phoneticPr fontId="12"/>
  </si>
  <si>
    <t>施設・事業所所在地住所</t>
    <rPh sb="0" eb="2">
      <t>シセツ</t>
    </rPh>
    <rPh sb="3" eb="6">
      <t>ジギョウショ</t>
    </rPh>
    <rPh sb="6" eb="9">
      <t>ショザイチ</t>
    </rPh>
    <rPh sb="9" eb="11">
      <t>ジュウショ</t>
    </rPh>
    <phoneticPr fontId="12"/>
  </si>
  <si>
    <t>担当者連絡先</t>
    <rPh sb="0" eb="3">
      <t>タントウシャ</t>
    </rPh>
    <rPh sb="3" eb="6">
      <t>レンラクサキ</t>
    </rPh>
    <phoneticPr fontId="12"/>
  </si>
  <si>
    <t>担当者氏名</t>
    <rPh sb="0" eb="3">
      <t>タントウシャ</t>
    </rPh>
    <rPh sb="3" eb="5">
      <t>シメイ</t>
    </rPh>
    <phoneticPr fontId="12"/>
  </si>
  <si>
    <t>電話番号</t>
    <rPh sb="0" eb="2">
      <t>デンワ</t>
    </rPh>
    <rPh sb="2" eb="4">
      <t>バンゴウ</t>
    </rPh>
    <phoneticPr fontId="12"/>
  </si>
  <si>
    <t>メールアドレス</t>
    <phoneticPr fontId="12"/>
  </si>
  <si>
    <t>事業名：ICT 導入支援</t>
    <rPh sb="0" eb="2">
      <t>ジギョウ</t>
    </rPh>
    <rPh sb="2" eb="3">
      <t>メイ</t>
    </rPh>
    <rPh sb="8" eb="10">
      <t>ドウニュウ</t>
    </rPh>
    <rPh sb="10" eb="12">
      <t>シエン</t>
    </rPh>
    <phoneticPr fontId="12"/>
  </si>
  <si>
    <t>千葉県</t>
    <rPh sb="0" eb="3">
      <t>チバケン</t>
    </rPh>
    <phoneticPr fontId="12"/>
  </si>
  <si>
    <t>別紙２（１）</t>
    <rPh sb="0" eb="2">
      <t>ベッシ</t>
    </rPh>
    <phoneticPr fontId="12"/>
  </si>
  <si>
    <t>（別紙２（２））</t>
    <rPh sb="1" eb="3">
      <t>ベッシ</t>
    </rPh>
    <phoneticPr fontId="12"/>
  </si>
  <si>
    <t>（別紙２（３））</t>
    <rPh sb="1" eb="3">
      <t>ベッシ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</si>
</sst>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時間&quot;"/>
    <numFmt numFmtId="184" formatCode="#,##0_ &quot;ページ&quot;"/>
    <numFmt numFmtId="185" formatCode="000\-0000"/>
    <numFmt numFmtId="186" formatCode="0&quot;名&quot;"/>
  </numFmts>
  <fonts count="5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9"/>
      <color rgb="FF000000"/>
      <name val="Meiryo UI"/>
      <family val="3"/>
      <charset val="128"/>
    </font>
    <font>
      <sz val="11"/>
      <color rgb="FFFF0000"/>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
      <sz val="14"/>
      <color theme="1"/>
      <name val="ＭＳ Ｐゴシック"/>
      <family val="3"/>
      <charset val="128"/>
    </font>
    <font>
      <sz val="16"/>
      <name val="ＭＳ Ｐゴシック"/>
      <family val="3"/>
      <charset val="128"/>
    </font>
    <font>
      <sz val="14"/>
      <name val="ＭＳ Ｐゴシック"/>
      <family val="3"/>
      <charset val="128"/>
    </font>
    <font>
      <b/>
      <sz val="16"/>
      <color theme="1"/>
      <name val="ＭＳ Ｐゴシック"/>
      <family val="3"/>
      <charset val="128"/>
    </font>
    <font>
      <sz val="22"/>
      <color theme="1"/>
      <name val="ＭＳ Ｐゴシック"/>
      <family val="3"/>
      <charset val="128"/>
    </font>
    <font>
      <b/>
      <sz val="16"/>
      <name val="ＭＳ Ｐゴシック"/>
      <family val="3"/>
      <charset val="128"/>
    </font>
    <font>
      <b/>
      <sz val="14"/>
      <name val="ＭＳ Ｐゴシック"/>
      <family val="3"/>
      <charset val="128"/>
      <scheme val="minor"/>
    </font>
    <font>
      <b/>
      <sz val="11"/>
      <name val="ＭＳ Ｐゴシック"/>
      <family val="3"/>
      <charset val="128"/>
      <scheme val="minor"/>
    </font>
    <font>
      <sz val="16"/>
      <color theme="1"/>
      <name val="ＭＳ Ｐゴシック"/>
      <family val="3"/>
      <charset val="128"/>
    </font>
    <font>
      <sz val="20"/>
      <name val="ＭＳ Ｐゴシック"/>
      <family val="3"/>
      <charset val="128"/>
    </font>
    <font>
      <sz val="11"/>
      <color theme="1"/>
      <name val="ＭＳ Ｐゴシック"/>
      <family val="2"/>
      <scheme val="minor"/>
    </font>
    <font>
      <sz val="11"/>
      <name val="ＭＳ 明朝"/>
      <family val="1"/>
      <charset val="128"/>
    </font>
    <font>
      <sz val="11"/>
      <name val="ＭＳ ゴシック"/>
      <family val="3"/>
      <charset val="128"/>
    </font>
    <font>
      <sz val="24"/>
      <name val="ＭＳ Ｐゴシック"/>
      <family val="3"/>
      <charset val="128"/>
    </font>
    <font>
      <u/>
      <sz val="11"/>
      <color indexed="12"/>
      <name val="ＭＳ Ｐゴシック"/>
      <family val="3"/>
      <charset val="128"/>
    </font>
    <font>
      <sz val="9"/>
      <color indexed="81"/>
      <name val="MS P ゴシック"/>
      <family val="3"/>
      <charset val="128"/>
    </font>
  </fonts>
  <fills count="11">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theme="5" tint="0.79998168889431442"/>
        <bgColor indexed="64"/>
      </patternFill>
    </fill>
    <fill>
      <patternFill patternType="solid">
        <fgColor rgb="FFCCFFFF"/>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40">
    <xf numFmtId="0" fontId="0" fillId="0" borderId="0">
      <alignment vertical="center"/>
    </xf>
    <xf numFmtId="0" fontId="13" fillId="0" borderId="0"/>
    <xf numFmtId="38" fontId="13" fillId="0" borderId="0" applyFont="0" applyFill="0" applyBorder="0" applyAlignment="0" applyProtection="0"/>
    <xf numFmtId="0" fontId="13" fillId="0" borderId="0"/>
    <xf numFmtId="0" fontId="15"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3" fillId="0" borderId="0">
      <alignment vertical="center"/>
    </xf>
    <xf numFmtId="0" fontId="11" fillId="0" borderId="0">
      <alignment vertical="center"/>
    </xf>
    <xf numFmtId="0" fontId="15" fillId="0" borderId="0">
      <alignment vertical="center"/>
    </xf>
    <xf numFmtId="0" fontId="13" fillId="0" borderId="0"/>
    <xf numFmtId="6" fontId="15" fillId="0" borderId="0" applyFont="0" applyFill="0" applyBorder="0" applyAlignment="0" applyProtection="0">
      <alignment vertical="center"/>
    </xf>
    <xf numFmtId="38" fontId="15" fillId="0" borderId="0" applyFont="0" applyFill="0" applyBorder="0" applyAlignment="0" applyProtection="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13" fillId="0" borderId="0">
      <alignment vertical="center"/>
    </xf>
    <xf numFmtId="0" fontId="13" fillId="0" borderId="0"/>
    <xf numFmtId="0" fontId="13" fillId="0" borderId="0"/>
    <xf numFmtId="0" fontId="13" fillId="0" borderId="0"/>
    <xf numFmtId="0" fontId="6" fillId="0" borderId="0">
      <alignment vertical="center"/>
    </xf>
    <xf numFmtId="38" fontId="6" fillId="0" borderId="0" applyFont="0" applyFill="0" applyBorder="0" applyAlignment="0" applyProtection="0">
      <alignment vertical="center"/>
    </xf>
    <xf numFmtId="0" fontId="13" fillId="0" borderId="0">
      <alignment vertical="center"/>
    </xf>
    <xf numFmtId="0" fontId="5"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38" fontId="1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38" fontId="48" fillId="0" borderId="0" applyFont="0" applyFill="0" applyBorder="0" applyAlignment="0" applyProtection="0">
      <alignment vertical="center"/>
    </xf>
    <xf numFmtId="0" fontId="49" fillId="0" borderId="0">
      <alignment vertical="center"/>
    </xf>
    <xf numFmtId="0" fontId="52" fillId="0" borderId="0" applyNumberFormat="0" applyFill="0" applyBorder="0" applyAlignment="0" applyProtection="0">
      <alignment vertical="top"/>
      <protection locked="0"/>
    </xf>
  </cellStyleXfs>
  <cellXfs count="291">
    <xf numFmtId="0" fontId="0" fillId="0" borderId="0" xfId="0">
      <alignment vertical="center"/>
    </xf>
    <xf numFmtId="0" fontId="14" fillId="0" borderId="0" xfId="0" applyFont="1">
      <alignment vertical="center"/>
    </xf>
    <xf numFmtId="0" fontId="14" fillId="0" borderId="0" xfId="0" applyFont="1" applyAlignment="1">
      <alignment horizontal="left" vertical="center"/>
    </xf>
    <xf numFmtId="0" fontId="18" fillId="0" borderId="0" xfId="9" applyFont="1" applyProtection="1">
      <alignment vertical="center"/>
      <protection locked="0"/>
    </xf>
    <xf numFmtId="0" fontId="17" fillId="0" borderId="0" xfId="9" applyFont="1" applyProtection="1">
      <alignment vertical="center"/>
      <protection locked="0"/>
    </xf>
    <xf numFmtId="0" fontId="26" fillId="0" borderId="4" xfId="9" applyFont="1" applyBorder="1" applyAlignment="1" applyProtection="1">
      <alignment horizontal="right" vertical="center"/>
      <protection locked="0"/>
    </xf>
    <xf numFmtId="0" fontId="17" fillId="0" borderId="1" xfId="9" applyFont="1" applyBorder="1" applyAlignment="1" applyProtection="1">
      <alignment horizontal="center" vertical="center"/>
      <protection locked="0"/>
    </xf>
    <xf numFmtId="0" fontId="28" fillId="0" borderId="0" xfId="9" applyFont="1" applyProtection="1">
      <alignment vertical="center"/>
      <protection locked="0"/>
    </xf>
    <xf numFmtId="0" fontId="21" fillId="0" borderId="0" xfId="9" applyFont="1" applyProtection="1">
      <alignment vertical="center"/>
      <protection locked="0"/>
    </xf>
    <xf numFmtId="6" fontId="17" fillId="0" borderId="0" xfId="11" applyFont="1" applyFill="1" applyBorder="1" applyAlignment="1" applyProtection="1">
      <alignment vertical="center"/>
    </xf>
    <xf numFmtId="0" fontId="16" fillId="4" borderId="24" xfId="9" applyFont="1" applyFill="1" applyBorder="1" applyAlignment="1">
      <alignment horizontal="center" vertical="center"/>
    </xf>
    <xf numFmtId="0" fontId="16" fillId="0" borderId="0" xfId="9" applyFont="1">
      <alignment vertical="center"/>
    </xf>
    <xf numFmtId="0" fontId="16" fillId="4" borderId="30" xfId="9" applyFont="1" applyFill="1" applyBorder="1" applyAlignment="1">
      <alignment horizontal="center" vertical="center" shrinkToFit="1"/>
    </xf>
    <xf numFmtId="0" fontId="16" fillId="4" borderId="30" xfId="9" applyFont="1" applyFill="1" applyBorder="1" applyAlignment="1">
      <alignment horizontal="center" vertical="center"/>
    </xf>
    <xf numFmtId="0" fontId="16" fillId="4" borderId="22" xfId="9" applyFont="1" applyFill="1" applyBorder="1" applyAlignment="1">
      <alignment horizontal="center" vertical="center"/>
    </xf>
    <xf numFmtId="0" fontId="21" fillId="0" borderId="0" xfId="9" applyFont="1">
      <alignment vertical="center"/>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17" fillId="0" borderId="0" xfId="0" applyFont="1" applyProtection="1">
      <alignment vertical="center"/>
      <protection locked="0"/>
    </xf>
    <xf numFmtId="0" fontId="15" fillId="0" borderId="0" xfId="0" applyFont="1">
      <alignment vertical="center"/>
    </xf>
    <xf numFmtId="0" fontId="35" fillId="0" borderId="0" xfId="0" applyFont="1">
      <alignment vertical="center"/>
    </xf>
    <xf numFmtId="0" fontId="16" fillId="0" borderId="0" xfId="0" applyFont="1">
      <alignment vertical="center"/>
    </xf>
    <xf numFmtId="0" fontId="0" fillId="0" borderId="10" xfId="0" applyBorder="1">
      <alignment vertical="center"/>
    </xf>
    <xf numFmtId="0" fontId="15" fillId="0" borderId="5" xfId="0" applyFont="1" applyBorder="1">
      <alignment vertical="center"/>
    </xf>
    <xf numFmtId="0" fontId="0" fillId="0" borderId="5" xfId="0" applyBorder="1">
      <alignment vertical="center"/>
    </xf>
    <xf numFmtId="0" fontId="0" fillId="0" borderId="17" xfId="0" applyBorder="1">
      <alignment vertical="center"/>
    </xf>
    <xf numFmtId="0" fontId="36" fillId="0" borderId="0" xfId="0" applyFont="1">
      <alignment vertical="center"/>
    </xf>
    <xf numFmtId="0" fontId="39" fillId="0" borderId="0" xfId="0" applyFont="1">
      <alignment vertical="center"/>
    </xf>
    <xf numFmtId="0" fontId="40" fillId="0" borderId="0" xfId="0" applyFont="1" applyAlignment="1">
      <alignment horizontal="left" vertical="center"/>
    </xf>
    <xf numFmtId="0" fontId="39" fillId="0" borderId="0" xfId="0" applyFont="1" applyAlignment="1">
      <alignment horizontal="left" vertical="center"/>
    </xf>
    <xf numFmtId="0" fontId="41" fillId="0" borderId="0" xfId="0" applyFont="1">
      <alignment vertical="center"/>
    </xf>
    <xf numFmtId="0" fontId="42" fillId="0" borderId="0" xfId="0" applyFont="1" applyAlignment="1">
      <alignment horizontal="center" vertical="center" wrapText="1"/>
    </xf>
    <xf numFmtId="0" fontId="37" fillId="0" borderId="2" xfId="0" applyFont="1" applyBorder="1" applyAlignment="1">
      <alignment wrapText="1"/>
    </xf>
    <xf numFmtId="0" fontId="39" fillId="0" borderId="0" xfId="0" applyFont="1" applyAlignment="1">
      <alignment horizontal="right"/>
    </xf>
    <xf numFmtId="0" fontId="14" fillId="0" borderId="1" xfId="0" applyFont="1" applyBorder="1" applyProtection="1">
      <alignment vertical="center"/>
      <protection locked="0"/>
    </xf>
    <xf numFmtId="0" fontId="38" fillId="0" borderId="13" xfId="0" applyFont="1" applyBorder="1" applyAlignment="1" applyProtection="1">
      <alignment horizontal="left" vertical="center" wrapText="1"/>
      <protection locked="0"/>
    </xf>
    <xf numFmtId="0" fontId="40" fillId="0" borderId="1" xfId="0" applyFont="1" applyBorder="1" applyProtection="1">
      <alignment vertical="center"/>
      <protection locked="0"/>
    </xf>
    <xf numFmtId="0" fontId="38" fillId="0" borderId="14" xfId="0" applyFont="1" applyBorder="1" applyAlignment="1" applyProtection="1">
      <alignment horizontal="center" vertical="center" wrapText="1" shrinkToFit="1"/>
      <protection locked="0"/>
    </xf>
    <xf numFmtId="0" fontId="38" fillId="0" borderId="2" xfId="0" applyFont="1" applyBorder="1" applyAlignment="1" applyProtection="1">
      <alignment horizontal="center" vertical="center" wrapText="1" shrinkToFit="1"/>
      <protection locked="0"/>
    </xf>
    <xf numFmtId="38" fontId="40" fillId="0" borderId="52" xfId="33" applyFont="1" applyFill="1" applyBorder="1" applyAlignment="1">
      <alignment horizontal="right" vertical="center"/>
    </xf>
    <xf numFmtId="38" fontId="40" fillId="0" borderId="53" xfId="33" applyFont="1" applyFill="1" applyBorder="1" applyAlignment="1">
      <alignment horizontal="right" vertical="center"/>
    </xf>
    <xf numFmtId="38" fontId="40" fillId="0" borderId="0" xfId="33" applyFont="1" applyFill="1" applyBorder="1" applyAlignment="1">
      <alignment horizontal="center" vertical="center"/>
    </xf>
    <xf numFmtId="38" fontId="40" fillId="0" borderId="0" xfId="33" applyFont="1" applyFill="1" applyBorder="1" applyAlignment="1">
      <alignment horizontal="right" vertical="center"/>
    </xf>
    <xf numFmtId="38" fontId="40" fillId="0" borderId="0" xfId="33" applyFont="1" applyFill="1" applyBorder="1" applyAlignment="1">
      <alignment vertical="center"/>
    </xf>
    <xf numFmtId="38" fontId="39" fillId="0" borderId="0" xfId="33" applyFont="1" applyFill="1" applyBorder="1" applyAlignment="1">
      <alignment horizontal="left" vertical="center"/>
    </xf>
    <xf numFmtId="0" fontId="39" fillId="0" borderId="0" xfId="0" applyFont="1" applyAlignment="1">
      <alignment horizontal="right" vertical="center"/>
    </xf>
    <xf numFmtId="0" fontId="40" fillId="0" borderId="0" xfId="0" applyFont="1">
      <alignment vertical="center"/>
    </xf>
    <xf numFmtId="0" fontId="43" fillId="0" borderId="0" xfId="0" applyFont="1">
      <alignment vertical="center"/>
    </xf>
    <xf numFmtId="38" fontId="40" fillId="3" borderId="55" xfId="33" applyFont="1" applyFill="1" applyBorder="1" applyAlignment="1">
      <alignment vertical="center"/>
    </xf>
    <xf numFmtId="0" fontId="0" fillId="0" borderId="0" xfId="0" applyAlignment="1" applyProtection="1">
      <alignment horizontal="left" vertical="center"/>
      <protection locked="0"/>
    </xf>
    <xf numFmtId="38" fontId="38" fillId="0" borderId="13" xfId="33" applyFont="1" applyFill="1" applyBorder="1" applyAlignment="1">
      <alignment vertical="center" wrapText="1" shrinkToFit="1"/>
    </xf>
    <xf numFmtId="38" fontId="38" fillId="3" borderId="56" xfId="33" applyFont="1" applyFill="1" applyBorder="1" applyAlignment="1">
      <alignment vertical="center" wrapText="1" shrinkToFit="1"/>
    </xf>
    <xf numFmtId="0" fontId="18"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21" fillId="0" borderId="0" xfId="0" applyFont="1">
      <alignment vertical="center"/>
    </xf>
    <xf numFmtId="178" fontId="45" fillId="0" borderId="58" xfId="0" applyNumberFormat="1" applyFont="1" applyBorder="1" applyAlignment="1">
      <alignment horizontal="center" vertical="center"/>
    </xf>
    <xf numFmtId="178" fontId="0" fillId="0" borderId="0" xfId="0" applyNumberFormat="1" applyAlignment="1">
      <alignment horizontal="center" vertical="center" shrinkToFit="1"/>
    </xf>
    <xf numFmtId="178" fontId="45" fillId="0" borderId="0" xfId="0" applyNumberFormat="1" applyFont="1" applyAlignment="1">
      <alignment horizontal="center" vertical="center"/>
    </xf>
    <xf numFmtId="41" fontId="44" fillId="0" borderId="0" xfId="0" applyNumberFormat="1" applyFont="1" applyAlignment="1">
      <alignment horizontal="center" vertical="center"/>
    </xf>
    <xf numFmtId="0" fontId="0" fillId="0" borderId="0" xfId="0" applyAlignment="1">
      <alignment horizontal="left" vertical="center"/>
    </xf>
    <xf numFmtId="41" fontId="0" fillId="0" borderId="0" xfId="0" applyNumberFormat="1" applyAlignment="1">
      <alignment horizontal="center" vertical="center"/>
    </xf>
    <xf numFmtId="0" fontId="21" fillId="0" borderId="0" xfId="0" applyFont="1" applyAlignment="1">
      <alignment horizontal="center" vertical="center"/>
    </xf>
    <xf numFmtId="0" fontId="15" fillId="0" borderId="0" xfId="9">
      <alignment vertical="center"/>
    </xf>
    <xf numFmtId="0" fontId="15" fillId="0" borderId="0" xfId="9" applyProtection="1">
      <alignment vertical="center"/>
      <protection locked="0"/>
    </xf>
    <xf numFmtId="0" fontId="26" fillId="9" borderId="3" xfId="9" applyFont="1" applyFill="1" applyBorder="1" applyProtection="1">
      <alignment vertical="center"/>
      <protection locked="0"/>
    </xf>
    <xf numFmtId="0" fontId="26" fillId="0" borderId="0" xfId="9" applyFont="1" applyAlignment="1" applyProtection="1">
      <alignment horizontal="center" vertical="center"/>
      <protection locked="0"/>
    </xf>
    <xf numFmtId="0" fontId="26" fillId="0" borderId="0" xfId="9" applyFont="1" applyAlignment="1" applyProtection="1">
      <alignment horizontal="left" vertical="center"/>
      <protection locked="0"/>
    </xf>
    <xf numFmtId="0" fontId="15" fillId="0" borderId="0" xfId="9" applyAlignment="1" applyProtection="1">
      <alignment horizontal="left" vertical="top" wrapText="1"/>
      <protection locked="0"/>
    </xf>
    <xf numFmtId="0" fontId="21" fillId="4" borderId="1" xfId="9" applyFont="1" applyFill="1" applyBorder="1" applyAlignment="1" applyProtection="1">
      <alignment horizontal="center" vertical="center"/>
      <protection locked="0"/>
    </xf>
    <xf numFmtId="0" fontId="16" fillId="0" borderId="0" xfId="0" applyFont="1" applyAlignment="1" applyProtection="1">
      <alignment horizontal="left" vertical="center" wrapText="1" shrinkToFit="1"/>
      <protection locked="0"/>
    </xf>
    <xf numFmtId="0" fontId="16" fillId="0" borderId="0" xfId="0" applyFont="1" applyAlignment="1" applyProtection="1">
      <alignment horizontal="left" vertical="center" shrinkToFit="1"/>
      <protection locked="0"/>
    </xf>
    <xf numFmtId="0" fontId="25" fillId="0" borderId="0" xfId="0" applyFont="1" applyAlignment="1">
      <alignment horizontal="center" vertical="center"/>
    </xf>
    <xf numFmtId="0" fontId="26" fillId="0" borderId="0" xfId="9" applyFont="1" applyProtection="1">
      <alignment vertical="center"/>
      <protection locked="0"/>
    </xf>
    <xf numFmtId="0" fontId="0" fillId="0" borderId="23" xfId="0" applyBorder="1">
      <alignment vertical="center"/>
    </xf>
    <xf numFmtId="0" fontId="0" fillId="0" borderId="12" xfId="0" applyBorder="1">
      <alignment vertical="center"/>
    </xf>
    <xf numFmtId="0" fontId="16" fillId="0" borderId="0" xfId="36" applyFont="1">
      <alignment vertical="center"/>
    </xf>
    <xf numFmtId="0" fontId="25" fillId="0" borderId="0" xfId="36" applyFont="1" applyAlignment="1">
      <alignment horizontal="center" vertical="center"/>
    </xf>
    <xf numFmtId="0" fontId="1" fillId="0" borderId="0" xfId="36">
      <alignment vertical="center"/>
    </xf>
    <xf numFmtId="0" fontId="16" fillId="0" borderId="0" xfId="36" applyFont="1" applyProtection="1">
      <alignment vertical="center"/>
      <protection locked="0"/>
    </xf>
    <xf numFmtId="0" fontId="19" fillId="0" borderId="0" xfId="36" applyFont="1" applyAlignment="1" applyProtection="1">
      <alignment horizontal="center" vertical="center"/>
      <protection locked="0"/>
    </xf>
    <xf numFmtId="0" fontId="1" fillId="0" borderId="0" xfId="36" applyProtection="1">
      <alignment vertical="center"/>
      <protection locked="0"/>
    </xf>
    <xf numFmtId="0" fontId="33" fillId="0" borderId="0" xfId="36" applyFont="1" applyAlignment="1" applyProtection="1">
      <alignment horizontal="center" vertical="center" shrinkToFit="1"/>
      <protection locked="0"/>
    </xf>
    <xf numFmtId="0" fontId="32" fillId="0" borderId="0" xfId="36" applyFont="1" applyAlignment="1" applyProtection="1">
      <alignment horizontal="center" vertical="center"/>
      <protection locked="0"/>
    </xf>
    <xf numFmtId="0" fontId="0" fillId="0" borderId="2" xfId="0" applyBorder="1">
      <alignment vertical="center"/>
    </xf>
    <xf numFmtId="0" fontId="0" fillId="0" borderId="20" xfId="0" applyBorder="1">
      <alignment vertical="center"/>
    </xf>
    <xf numFmtId="0" fontId="0" fillId="6" borderId="0" xfId="0" applyFill="1">
      <alignment vertical="center"/>
    </xf>
    <xf numFmtId="0" fontId="0" fillId="0" borderId="0" xfId="0" applyAlignment="1">
      <alignment vertical="center" wrapText="1"/>
    </xf>
    <xf numFmtId="38" fontId="40" fillId="3" borderId="21" xfId="33" applyFont="1" applyFill="1" applyBorder="1" applyAlignment="1">
      <alignment vertical="center"/>
    </xf>
    <xf numFmtId="0" fontId="14" fillId="0" borderId="0" xfId="0" applyFont="1" applyProtection="1">
      <alignment vertical="center"/>
      <protection locked="0"/>
    </xf>
    <xf numFmtId="0" fontId="14" fillId="0" borderId="0" xfId="0" applyFont="1" applyAlignment="1" applyProtection="1">
      <alignment horizontal="left" vertical="center"/>
      <protection locked="0"/>
    </xf>
    <xf numFmtId="0" fontId="26" fillId="0" borderId="0" xfId="0" applyFont="1">
      <alignment vertical="center"/>
    </xf>
    <xf numFmtId="178" fontId="14" fillId="0" borderId="24" xfId="0" applyNumberFormat="1" applyFont="1" applyBorder="1" applyAlignment="1">
      <alignment horizontal="center" vertical="center" shrinkToFit="1"/>
    </xf>
    <xf numFmtId="0" fontId="14" fillId="0" borderId="47" xfId="0" applyFont="1" applyBorder="1" applyAlignment="1">
      <alignment horizontal="left" vertical="center" shrinkToFit="1"/>
    </xf>
    <xf numFmtId="180" fontId="14" fillId="0" borderId="47" xfId="0" applyNumberFormat="1" applyFont="1" applyBorder="1" applyAlignment="1">
      <alignment vertical="center" shrinkToFit="1"/>
    </xf>
    <xf numFmtId="181" fontId="14" fillId="0" borderId="47" xfId="0" applyNumberFormat="1" applyFont="1" applyBorder="1" applyAlignment="1">
      <alignment vertical="center" shrinkToFit="1"/>
    </xf>
    <xf numFmtId="182" fontId="14" fillId="0" borderId="47" xfId="0" applyNumberFormat="1" applyFont="1" applyBorder="1" applyAlignment="1">
      <alignment vertical="center" shrinkToFit="1"/>
    </xf>
    <xf numFmtId="183" fontId="14" fillId="2" borderId="11" xfId="0" applyNumberFormat="1" applyFont="1" applyFill="1" applyBorder="1" applyAlignment="1">
      <alignment vertical="center" shrinkToFit="1"/>
    </xf>
    <xf numFmtId="0" fontId="14" fillId="0" borderId="48" xfId="0" applyFont="1" applyBorder="1" applyAlignment="1">
      <alignment horizontal="left" vertical="center" shrinkToFit="1"/>
    </xf>
    <xf numFmtId="180" fontId="14" fillId="0" borderId="48" xfId="0" applyNumberFormat="1" applyFont="1" applyBorder="1" applyAlignment="1">
      <alignment vertical="center" shrinkToFit="1"/>
    </xf>
    <xf numFmtId="181" fontId="14" fillId="0" borderId="48" xfId="0" applyNumberFormat="1" applyFont="1" applyBorder="1" applyAlignment="1">
      <alignment vertical="center" shrinkToFit="1"/>
    </xf>
    <xf numFmtId="182" fontId="14" fillId="0" borderId="48" xfId="0" applyNumberFormat="1" applyFont="1" applyBorder="1" applyAlignment="1">
      <alignment vertical="center" shrinkToFit="1"/>
    </xf>
    <xf numFmtId="183" fontId="14" fillId="2" borderId="48" xfId="0" applyNumberFormat="1" applyFont="1" applyFill="1" applyBorder="1" applyAlignment="1">
      <alignment vertical="center" shrinkToFit="1"/>
    </xf>
    <xf numFmtId="183" fontId="14" fillId="2" borderId="49" xfId="0" applyNumberFormat="1" applyFont="1" applyFill="1" applyBorder="1" applyAlignment="1">
      <alignment vertical="center" shrinkToFit="1"/>
    </xf>
    <xf numFmtId="181" fontId="14" fillId="0" borderId="1" xfId="0" applyNumberFormat="1" applyFont="1" applyBorder="1" applyAlignment="1">
      <alignment vertical="center" shrinkToFit="1"/>
    </xf>
    <xf numFmtId="182" fontId="14" fillId="0" borderId="1" xfId="0" applyNumberFormat="1" applyFont="1" applyBorder="1" applyAlignment="1">
      <alignment vertical="center" shrinkToFit="1"/>
    </xf>
    <xf numFmtId="183" fontId="14" fillId="2" borderId="1" xfId="0" applyNumberFormat="1" applyFont="1" applyFill="1" applyBorder="1" applyAlignment="1">
      <alignment vertical="center" shrinkToFit="1"/>
    </xf>
    <xf numFmtId="0" fontId="14" fillId="7" borderId="11" xfId="0" applyFont="1" applyFill="1" applyBorder="1" applyAlignment="1">
      <alignment horizontal="center" vertical="center" wrapText="1"/>
    </xf>
    <xf numFmtId="0" fontId="39" fillId="0" borderId="1" xfId="0" applyFont="1" applyBorder="1" applyAlignment="1">
      <alignment horizontal="center" vertical="center"/>
    </xf>
    <xf numFmtId="0" fontId="46" fillId="0" borderId="4" xfId="0" applyFont="1" applyBorder="1" applyAlignment="1">
      <alignment horizontal="center" vertical="center" wrapText="1"/>
    </xf>
    <xf numFmtId="0" fontId="46" fillId="0" borderId="1" xfId="0" applyFont="1" applyBorder="1" applyAlignment="1">
      <alignment horizontal="center" vertical="center" wrapText="1" shrinkToFit="1"/>
    </xf>
    <xf numFmtId="0" fontId="46" fillId="0" borderId="1"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4" xfId="0" applyFont="1" applyBorder="1" applyAlignment="1">
      <alignment horizontal="center" vertical="center" wrapText="1" shrinkToFit="1"/>
    </xf>
    <xf numFmtId="0" fontId="39" fillId="0" borderId="51" xfId="0" applyFont="1" applyBorder="1" applyAlignment="1">
      <alignment horizontal="center" vertical="center" wrapText="1" shrinkToFit="1"/>
    </xf>
    <xf numFmtId="38" fontId="39" fillId="0" borderId="22" xfId="33" applyFont="1" applyFill="1" applyBorder="1" applyAlignment="1">
      <alignment vertical="center"/>
    </xf>
    <xf numFmtId="38" fontId="39" fillId="0" borderId="54" xfId="33" applyFont="1" applyFill="1" applyBorder="1" applyAlignment="1">
      <alignment vertical="center"/>
    </xf>
    <xf numFmtId="0" fontId="23" fillId="5" borderId="57" xfId="0" applyFont="1" applyFill="1" applyBorder="1" applyAlignment="1">
      <alignment horizontal="center" vertical="center"/>
    </xf>
    <xf numFmtId="0" fontId="23" fillId="5" borderId="7" xfId="0" applyFont="1" applyFill="1" applyBorder="1" applyAlignment="1">
      <alignment horizontal="center" vertical="center"/>
    </xf>
    <xf numFmtId="0" fontId="14" fillId="5" borderId="30" xfId="0" applyFont="1" applyFill="1" applyBorder="1" applyAlignment="1">
      <alignment horizontal="center" vertical="center"/>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4" fillId="0" borderId="0" xfId="0" applyNumberFormat="1" applyFont="1" applyAlignment="1">
      <alignment horizontal="center" vertical="center"/>
    </xf>
    <xf numFmtId="0" fontId="17" fillId="0" borderId="0" xfId="0" applyFont="1" applyAlignment="1">
      <alignment horizontal="left" vertical="center"/>
    </xf>
    <xf numFmtId="0" fontId="17" fillId="7" borderId="11" xfId="0" applyFont="1" applyFill="1" applyBorder="1" applyAlignment="1">
      <alignment horizontal="center" vertical="center" wrapText="1"/>
    </xf>
    <xf numFmtId="181" fontId="14" fillId="2" borderId="47" xfId="0" applyNumberFormat="1" applyFont="1" applyFill="1" applyBorder="1" applyAlignment="1">
      <alignment vertical="center" shrinkToFit="1"/>
    </xf>
    <xf numFmtId="183" fontId="14" fillId="2" borderId="47" xfId="0" applyNumberFormat="1" applyFont="1" applyFill="1" applyBorder="1" applyAlignment="1">
      <alignment vertical="center" shrinkToFit="1"/>
    </xf>
    <xf numFmtId="181" fontId="14" fillId="2" borderId="48" xfId="0" applyNumberFormat="1" applyFont="1" applyFill="1" applyBorder="1" applyAlignment="1">
      <alignment vertical="center" shrinkToFit="1"/>
    </xf>
    <xf numFmtId="181" fontId="14" fillId="2" borderId="1" xfId="0" applyNumberFormat="1" applyFont="1" applyFill="1" applyBorder="1" applyAlignment="1">
      <alignment vertical="center" shrinkToFit="1"/>
    </xf>
    <xf numFmtId="183" fontId="14" fillId="2" borderId="14" xfId="0" applyNumberFormat="1" applyFont="1" applyFill="1" applyBorder="1" applyAlignment="1">
      <alignment vertical="center" shrinkToFit="1"/>
    </xf>
    <xf numFmtId="177" fontId="21" fillId="2" borderId="1" xfId="0" applyNumberFormat="1" applyFont="1" applyFill="1" applyBorder="1">
      <alignment vertical="center"/>
    </xf>
    <xf numFmtId="177" fontId="21" fillId="0" borderId="0" xfId="0" applyNumberFormat="1" applyFont="1">
      <alignment vertical="center"/>
    </xf>
    <xf numFmtId="0" fontId="14" fillId="8" borderId="11" xfId="0" applyFont="1" applyFill="1" applyBorder="1" applyAlignment="1">
      <alignment horizontal="center" vertical="center" wrapText="1"/>
    </xf>
    <xf numFmtId="0" fontId="17" fillId="8" borderId="11" xfId="0" applyFont="1" applyFill="1" applyBorder="1" applyAlignment="1">
      <alignment horizontal="center" vertical="center" wrapText="1"/>
    </xf>
    <xf numFmtId="184" fontId="14" fillId="0" borderId="47" xfId="0" applyNumberFormat="1" applyFont="1" applyBorder="1" applyAlignment="1">
      <alignment vertical="center" shrinkToFit="1"/>
    </xf>
    <xf numFmtId="184" fontId="14" fillId="2" borderId="47" xfId="0" applyNumberFormat="1" applyFont="1" applyFill="1" applyBorder="1" applyAlignment="1">
      <alignment vertical="center" shrinkToFit="1"/>
    </xf>
    <xf numFmtId="184" fontId="14" fillId="0" borderId="48" xfId="0" applyNumberFormat="1" applyFont="1" applyBorder="1" applyAlignment="1">
      <alignment vertical="center" shrinkToFit="1"/>
    </xf>
    <xf numFmtId="184" fontId="14" fillId="2" borderId="48" xfId="0" applyNumberFormat="1" applyFont="1" applyFill="1" applyBorder="1" applyAlignment="1">
      <alignment vertical="center" shrinkToFit="1"/>
    </xf>
    <xf numFmtId="0" fontId="14" fillId="8" borderId="4" xfId="0" applyFont="1" applyFill="1" applyBorder="1" applyAlignment="1">
      <alignment vertical="center" shrinkToFit="1"/>
    </xf>
    <xf numFmtId="184" fontId="14" fillId="0" borderId="1" xfId="0" applyNumberFormat="1" applyFont="1" applyBorder="1" applyAlignment="1">
      <alignment vertical="center" shrinkToFit="1"/>
    </xf>
    <xf numFmtId="184" fontId="14" fillId="2" borderId="1" xfId="0" applyNumberFormat="1" applyFont="1" applyFill="1" applyBorder="1" applyAlignment="1">
      <alignment vertical="center" shrinkToFit="1"/>
    </xf>
    <xf numFmtId="0" fontId="14" fillId="0" borderId="0" xfId="0" applyFont="1" applyAlignment="1">
      <alignment horizontal="center" vertical="center" shrinkToFit="1"/>
    </xf>
    <xf numFmtId="181" fontId="14" fillId="0" borderId="0" xfId="0" applyNumberFormat="1" applyFont="1" applyAlignment="1">
      <alignment vertical="center" shrinkToFit="1"/>
    </xf>
    <xf numFmtId="182" fontId="14" fillId="0" borderId="0" xfId="0" applyNumberFormat="1" applyFont="1" applyAlignment="1">
      <alignment vertical="center" shrinkToFit="1"/>
    </xf>
    <xf numFmtId="183" fontId="14" fillId="0" borderId="0" xfId="0" applyNumberFormat="1" applyFont="1" applyAlignment="1">
      <alignment vertical="center" shrinkToFit="1"/>
    </xf>
    <xf numFmtId="0" fontId="0" fillId="0" borderId="13" xfId="0" applyBorder="1">
      <alignment vertical="center"/>
    </xf>
    <xf numFmtId="38" fontId="39" fillId="0" borderId="19" xfId="33" applyFont="1" applyFill="1" applyBorder="1" applyAlignment="1">
      <alignment vertical="center" wrapText="1"/>
    </xf>
    <xf numFmtId="38" fontId="39" fillId="0" borderId="19" xfId="33" applyFont="1" applyFill="1" applyBorder="1" applyAlignment="1">
      <alignment vertical="center"/>
    </xf>
    <xf numFmtId="0" fontId="14" fillId="0" borderId="0" xfId="38" applyFont="1">
      <alignment vertical="center"/>
    </xf>
    <xf numFmtId="0" fontId="14" fillId="0" borderId="0" xfId="38" applyFont="1" applyAlignment="1">
      <alignment horizontal="right" vertical="center"/>
    </xf>
    <xf numFmtId="0" fontId="49" fillId="0" borderId="0" xfId="38">
      <alignment vertical="center"/>
    </xf>
    <xf numFmtId="0" fontId="50" fillId="0" borderId="0" xfId="38" applyFont="1">
      <alignment vertical="center"/>
    </xf>
    <xf numFmtId="0" fontId="14" fillId="0" borderId="31" xfId="38" applyFont="1" applyBorder="1" applyAlignment="1">
      <alignment horizontal="right" vertical="center"/>
    </xf>
    <xf numFmtId="185" fontId="14" fillId="10" borderId="50" xfId="38" applyNumberFormat="1" applyFont="1" applyFill="1" applyBorder="1" applyAlignment="1">
      <alignment horizontal="left" vertical="top"/>
    </xf>
    <xf numFmtId="0" fontId="14" fillId="0" borderId="59" xfId="38" applyFont="1" applyBorder="1" applyAlignment="1">
      <alignment horizontal="center" vertical="center"/>
    </xf>
    <xf numFmtId="0" fontId="14" fillId="0" borderId="1" xfId="38" applyFont="1" applyBorder="1" applyAlignment="1">
      <alignment horizontal="center" vertical="center"/>
    </xf>
    <xf numFmtId="0" fontId="14" fillId="0" borderId="14" xfId="38" applyFont="1" applyBorder="1" applyAlignment="1">
      <alignment horizontal="center" vertical="center"/>
    </xf>
    <xf numFmtId="38" fontId="40" fillId="3" borderId="60" xfId="33" applyFont="1" applyFill="1" applyBorder="1" applyAlignment="1">
      <alignment horizontal="right" vertical="center"/>
    </xf>
    <xf numFmtId="38" fontId="40" fillId="0" borderId="61" xfId="33" applyFont="1" applyFill="1" applyBorder="1">
      <alignment vertical="center"/>
    </xf>
    <xf numFmtId="38" fontId="40" fillId="3" borderId="61" xfId="33" applyFont="1" applyFill="1" applyBorder="1">
      <alignment vertical="center"/>
    </xf>
    <xf numFmtId="38" fontId="40" fillId="3" borderId="62" xfId="33" applyFont="1" applyFill="1" applyBorder="1">
      <alignment vertical="center"/>
    </xf>
    <xf numFmtId="0" fontId="47" fillId="0" borderId="0" xfId="0" applyFont="1" applyAlignment="1">
      <alignment horizontal="center" vertical="center" wrapText="1"/>
    </xf>
    <xf numFmtId="38" fontId="39" fillId="0" borderId="4" xfId="33" applyFont="1" applyFill="1" applyBorder="1" applyAlignment="1">
      <alignment horizontal="center" vertical="center"/>
    </xf>
    <xf numFmtId="38" fontId="39" fillId="0" borderId="3" xfId="33" applyFont="1" applyFill="1" applyBorder="1" applyAlignment="1">
      <alignment horizontal="center" vertical="center"/>
    </xf>
    <xf numFmtId="0" fontId="0" fillId="5" borderId="0" xfId="0" applyFill="1" applyAlignment="1" applyProtection="1">
      <alignment horizontal="left" vertical="center"/>
      <protection locked="0"/>
    </xf>
    <xf numFmtId="0" fontId="0" fillId="0" borderId="13" xfId="0" applyBorder="1" applyAlignment="1">
      <alignment horizontal="left" vertical="center"/>
    </xf>
    <xf numFmtId="0" fontId="0" fillId="0" borderId="2" xfId="0" applyBorder="1" applyAlignment="1">
      <alignment horizontal="left"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6" borderId="3" xfId="0" applyFill="1" applyBorder="1" applyAlignment="1">
      <alignment horizontal="center" vertical="center"/>
    </xf>
    <xf numFmtId="0" fontId="17" fillId="0" borderId="0" xfId="0" applyFont="1" applyAlignment="1" applyProtection="1">
      <alignment horizontal="left" vertical="center" wrapText="1"/>
      <protection locked="0"/>
    </xf>
    <xf numFmtId="178" fontId="14" fillId="0" borderId="42" xfId="0" applyNumberFormat="1" applyFont="1" applyBorder="1" applyAlignment="1">
      <alignment horizontal="center" vertical="center" shrinkToFit="1"/>
    </xf>
    <xf numFmtId="178" fontId="14" fillId="0" borderId="41" xfId="0" applyNumberFormat="1" applyFont="1" applyBorder="1" applyAlignment="1">
      <alignment horizontal="center" vertical="center" shrinkToFit="1"/>
    </xf>
    <xf numFmtId="178" fontId="45" fillId="0" borderId="45" xfId="0" applyNumberFormat="1" applyFont="1" applyBorder="1" applyAlignment="1">
      <alignment horizontal="center" vertical="center"/>
    </xf>
    <xf numFmtId="178" fontId="45" fillId="0" borderId="46" xfId="0" applyNumberFormat="1" applyFont="1" applyBorder="1" applyAlignment="1">
      <alignment horizontal="center" vertical="center"/>
    </xf>
    <xf numFmtId="0" fontId="25" fillId="0" borderId="0" xfId="0" applyFont="1" applyAlignment="1">
      <alignment horizontal="center" vertical="center"/>
    </xf>
    <xf numFmtId="0" fontId="44" fillId="0" borderId="2" xfId="0" applyFont="1" applyBorder="1" applyAlignment="1">
      <alignment horizontal="center" vertical="center"/>
    </xf>
    <xf numFmtId="0" fontId="0" fillId="0" borderId="35" xfId="0" applyBorder="1" applyAlignment="1">
      <alignment horizontal="left"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31" xfId="0" applyBorder="1" applyAlignment="1">
      <alignment horizontal="left" vertical="center"/>
    </xf>
    <xf numFmtId="0" fontId="0" fillId="0" borderId="26" xfId="0" applyBorder="1" applyAlignment="1">
      <alignment horizontal="left" vertical="center"/>
    </xf>
    <xf numFmtId="0" fontId="0" fillId="0" borderId="25" xfId="0" applyBorder="1" applyAlignment="1">
      <alignment horizontal="left" vertical="center"/>
    </xf>
    <xf numFmtId="0" fontId="0" fillId="0" borderId="29" xfId="0" applyBorder="1" applyAlignment="1">
      <alignment horizontal="left" vertical="center"/>
    </xf>
    <xf numFmtId="0" fontId="14" fillId="5" borderId="7"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24" fillId="0" borderId="43" xfId="0" applyFont="1" applyBorder="1" applyAlignment="1">
      <alignment horizontal="center" vertical="center"/>
    </xf>
    <xf numFmtId="0" fontId="24" fillId="0" borderId="28" xfId="0" applyFont="1" applyBorder="1" applyAlignment="1">
      <alignment horizontal="center" vertical="center"/>
    </xf>
    <xf numFmtId="0" fontId="24" fillId="0" borderId="27" xfId="0" applyFont="1" applyBorder="1" applyAlignment="1">
      <alignment horizontal="center" vertical="center"/>
    </xf>
    <xf numFmtId="0" fontId="0" fillId="5" borderId="44" xfId="0" applyFill="1" applyBorder="1" applyAlignment="1">
      <alignment horizontal="left" vertical="center" shrinkToFit="1"/>
    </xf>
    <xf numFmtId="0" fontId="0" fillId="5" borderId="26" xfId="0" applyFill="1" applyBorder="1" applyAlignment="1">
      <alignment horizontal="left" vertical="center" shrinkToFit="1"/>
    </xf>
    <xf numFmtId="0" fontId="0" fillId="5" borderId="25" xfId="0" applyFill="1" applyBorder="1" applyAlignment="1">
      <alignment horizontal="left" vertical="center" shrinkToFit="1"/>
    </xf>
    <xf numFmtId="179" fontId="44" fillId="0" borderId="43" xfId="0" applyNumberFormat="1" applyFont="1" applyBorder="1" applyAlignment="1">
      <alignment horizontal="center" vertical="center"/>
    </xf>
    <xf numFmtId="179" fontId="44" fillId="0" borderId="28" xfId="0" applyNumberFormat="1" applyFont="1" applyBorder="1" applyAlignment="1">
      <alignment horizontal="center" vertical="center"/>
    </xf>
    <xf numFmtId="179" fontId="44" fillId="0" borderId="27" xfId="0" applyNumberFormat="1" applyFont="1" applyBorder="1" applyAlignment="1">
      <alignment horizontal="center" vertical="center"/>
    </xf>
    <xf numFmtId="0" fontId="14" fillId="5" borderId="44" xfId="0" applyFont="1" applyFill="1" applyBorder="1" applyAlignment="1">
      <alignment horizontal="left" vertical="center" shrinkToFit="1"/>
    </xf>
    <xf numFmtId="0" fontId="14" fillId="5" borderId="26" xfId="0" applyFont="1" applyFill="1" applyBorder="1" applyAlignment="1">
      <alignment horizontal="left" vertical="center" shrinkToFit="1"/>
    </xf>
    <xf numFmtId="0" fontId="14" fillId="5" borderId="25" xfId="0" applyFont="1" applyFill="1" applyBorder="1" applyAlignment="1">
      <alignment horizontal="left" vertical="center" shrinkToFi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23" fillId="0" borderId="1" xfId="0" applyFont="1" applyBorder="1" applyAlignment="1">
      <alignment horizontal="left" vertical="top" wrapText="1"/>
    </xf>
    <xf numFmtId="0" fontId="16" fillId="7" borderId="11" xfId="0" applyFont="1" applyFill="1" applyBorder="1" applyAlignment="1">
      <alignment horizontal="center" vertical="center" wrapText="1"/>
    </xf>
    <xf numFmtId="0" fontId="0" fillId="7" borderId="16" xfId="0" applyFill="1" applyBorder="1" applyAlignment="1">
      <alignment horizontal="center" vertical="center" wrapText="1"/>
    </xf>
    <xf numFmtId="0" fontId="14" fillId="7" borderId="4" xfId="0" applyFont="1" applyFill="1" applyBorder="1" applyAlignment="1">
      <alignment horizontal="center" vertical="center" shrinkToFit="1"/>
    </xf>
    <xf numFmtId="0" fontId="14" fillId="7" borderId="6" xfId="0" applyFont="1" applyFill="1" applyBorder="1" applyAlignment="1">
      <alignment horizontal="center" vertical="center" shrinkToFit="1"/>
    </xf>
    <xf numFmtId="0" fontId="14" fillId="7" borderId="11"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20" fillId="0" borderId="1" xfId="0" applyFont="1" applyBorder="1" applyAlignment="1">
      <alignment horizontal="left" vertical="top" wrapText="1"/>
    </xf>
    <xf numFmtId="0" fontId="14" fillId="8" borderId="11" xfId="0" applyFont="1" applyFill="1" applyBorder="1" applyAlignment="1">
      <alignment horizontal="center" vertical="center" wrapText="1"/>
    </xf>
    <xf numFmtId="0" fontId="14" fillId="8" borderId="14"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26" fillId="0" borderId="0" xfId="9" applyFont="1" applyProtection="1">
      <alignment vertical="center"/>
      <protection locked="0"/>
    </xf>
    <xf numFmtId="0" fontId="25" fillId="0" borderId="0" xfId="9" applyFont="1" applyAlignment="1" applyProtection="1">
      <alignment horizontal="center" vertical="center"/>
      <protection locked="0"/>
    </xf>
    <xf numFmtId="0" fontId="33" fillId="0" borderId="0" xfId="36" applyFont="1" applyAlignment="1" applyProtection="1">
      <alignment horizontal="center" vertical="center" shrinkToFit="1"/>
      <protection locked="0"/>
    </xf>
    <xf numFmtId="0" fontId="32" fillId="0" borderId="2" xfId="36" applyFont="1" applyBorder="1" applyAlignment="1" applyProtection="1">
      <alignment horizontal="center" vertical="center"/>
      <protection locked="0"/>
    </xf>
    <xf numFmtId="0" fontId="20" fillId="0" borderId="40" xfId="9" applyFont="1" applyBorder="1" applyAlignment="1">
      <alignment horizontal="left" vertical="top" shrinkToFit="1"/>
    </xf>
    <xf numFmtId="0" fontId="20" fillId="0" borderId="15" xfId="9" applyFont="1" applyBorder="1" applyAlignment="1">
      <alignment horizontal="left" vertical="top" shrinkToFit="1"/>
    </xf>
    <xf numFmtId="0" fontId="31" fillId="0" borderId="39" xfId="9" applyFont="1" applyBorder="1" applyAlignment="1">
      <alignment horizontal="left" vertical="top" shrinkToFit="1"/>
    </xf>
    <xf numFmtId="0" fontId="20" fillId="0" borderId="13" xfId="9" applyFont="1" applyBorder="1" applyAlignment="1">
      <alignment horizontal="left" vertical="top" shrinkToFit="1"/>
    </xf>
    <xf numFmtId="0" fontId="20" fillId="0" borderId="2" xfId="9" applyFont="1" applyBorder="1" applyAlignment="1">
      <alignment horizontal="left" vertical="top" shrinkToFit="1"/>
    </xf>
    <xf numFmtId="0" fontId="31" fillId="0" borderId="29" xfId="9" applyFont="1" applyBorder="1" applyAlignment="1">
      <alignment horizontal="left" vertical="top" shrinkToFit="1"/>
    </xf>
    <xf numFmtId="176" fontId="18" fillId="0" borderId="4" xfId="9" applyNumberFormat="1" applyFont="1" applyBorder="1" applyAlignment="1">
      <alignment horizontal="center" vertical="center"/>
    </xf>
    <xf numFmtId="176" fontId="18" fillId="0" borderId="6" xfId="9" applyNumberFormat="1" applyFont="1" applyBorder="1" applyAlignment="1">
      <alignment horizontal="center" vertical="center"/>
    </xf>
    <xf numFmtId="178" fontId="18" fillId="0" borderId="6" xfId="9" applyNumberFormat="1" applyFont="1" applyBorder="1" applyAlignment="1">
      <alignment horizontal="left" vertical="center"/>
    </xf>
    <xf numFmtId="178" fontId="30" fillId="0" borderId="38" xfId="9" applyNumberFormat="1" applyFont="1" applyBorder="1" applyAlignment="1">
      <alignment horizontal="left" vertical="center"/>
    </xf>
    <xf numFmtId="176" fontId="18" fillId="0" borderId="18" xfId="9" applyNumberFormat="1" applyFont="1" applyBorder="1" applyAlignment="1">
      <alignment horizontal="center" vertical="center"/>
    </xf>
    <xf numFmtId="176" fontId="18" fillId="0" borderId="37" xfId="9" applyNumberFormat="1" applyFont="1" applyBorder="1" applyAlignment="1">
      <alignment horizontal="center" vertical="center"/>
    </xf>
    <xf numFmtId="178" fontId="18" fillId="0" borderId="37" xfId="9" applyNumberFormat="1" applyFont="1" applyBorder="1" applyAlignment="1">
      <alignment horizontal="left" vertical="center"/>
    </xf>
    <xf numFmtId="178" fontId="30" fillId="0" borderId="36" xfId="9" applyNumberFormat="1" applyFont="1" applyBorder="1" applyAlignment="1">
      <alignment horizontal="left" vertical="center"/>
    </xf>
    <xf numFmtId="0" fontId="19" fillId="0" borderId="0" xfId="9" applyFont="1" applyAlignment="1" applyProtection="1">
      <alignment horizontal="right" vertical="center" shrinkToFit="1"/>
      <protection locked="0"/>
    </xf>
    <xf numFmtId="41" fontId="19" fillId="2" borderId="0" xfId="11" applyNumberFormat="1" applyFont="1" applyFill="1" applyBorder="1" applyAlignment="1" applyProtection="1">
      <alignment horizontal="right" vertical="center"/>
    </xf>
    <xf numFmtId="6" fontId="19" fillId="2" borderId="0" xfId="11" applyFont="1" applyFill="1" applyBorder="1" applyAlignment="1" applyProtection="1">
      <alignment horizontal="right" vertical="center"/>
    </xf>
    <xf numFmtId="6" fontId="19" fillId="2" borderId="8" xfId="11" applyFont="1" applyFill="1" applyBorder="1" applyAlignment="1" applyProtection="1">
      <alignment horizontal="right" vertical="center"/>
    </xf>
    <xf numFmtId="0" fontId="24" fillId="0" borderId="0" xfId="9" applyFont="1" applyAlignment="1" applyProtection="1">
      <alignment horizontal="center" vertical="center"/>
      <protection locked="0"/>
    </xf>
    <xf numFmtId="0" fontId="29" fillId="0" borderId="0" xfId="9" applyFont="1" applyAlignment="1" applyProtection="1">
      <alignment horizontal="center" vertical="center"/>
      <protection locked="0"/>
    </xf>
    <xf numFmtId="0" fontId="17" fillId="0" borderId="1" xfId="9" applyFont="1" applyBorder="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21" fillId="4" borderId="1" xfId="9" applyFont="1" applyFill="1" applyBorder="1" applyAlignment="1" applyProtection="1">
      <alignment horizontal="center" vertical="center" wrapText="1" shrinkToFit="1"/>
      <protection locked="0"/>
    </xf>
    <xf numFmtId="0" fontId="21" fillId="4" borderId="1" xfId="9" applyFont="1" applyFill="1" applyBorder="1" applyAlignment="1" applyProtection="1">
      <alignment horizontal="center" vertical="center" shrinkToFit="1"/>
      <protection locked="0"/>
    </xf>
    <xf numFmtId="0" fontId="17" fillId="4" borderId="4" xfId="9" applyFont="1" applyFill="1" applyBorder="1" applyAlignment="1" applyProtection="1">
      <alignment horizontal="center" vertical="center" wrapText="1" shrinkToFit="1"/>
      <protection locked="0"/>
    </xf>
    <xf numFmtId="0" fontId="17" fillId="4" borderId="3" xfId="9" applyFont="1" applyFill="1" applyBorder="1" applyAlignment="1" applyProtection="1">
      <alignment horizontal="center" vertical="center" shrinkToFit="1"/>
      <protection locked="0"/>
    </xf>
    <xf numFmtId="0" fontId="21" fillId="4" borderId="4" xfId="9" applyFont="1" applyFill="1" applyBorder="1" applyAlignment="1" applyProtection="1">
      <alignment horizontal="center" vertical="center" wrapText="1" shrinkToFit="1"/>
      <protection locked="0"/>
    </xf>
    <xf numFmtId="0" fontId="21" fillId="4" borderId="3" xfId="9" applyFont="1" applyFill="1" applyBorder="1" applyAlignment="1" applyProtection="1">
      <alignment horizontal="center" vertical="center" shrinkToFit="1"/>
      <protection locked="0"/>
    </xf>
    <xf numFmtId="41" fontId="17" fillId="2" borderId="1" xfId="11" applyNumberFormat="1" applyFont="1" applyFill="1" applyBorder="1" applyAlignment="1" applyProtection="1">
      <alignment vertical="center"/>
    </xf>
    <xf numFmtId="6" fontId="17" fillId="2" borderId="1" xfId="11" applyFont="1" applyFill="1" applyBorder="1" applyAlignment="1" applyProtection="1">
      <alignment vertical="center"/>
    </xf>
    <xf numFmtId="41" fontId="17" fillId="2" borderId="4" xfId="11" applyNumberFormat="1" applyFont="1" applyFill="1" applyBorder="1" applyAlignment="1" applyProtection="1">
      <alignment vertical="center"/>
      <protection locked="0"/>
    </xf>
    <xf numFmtId="6" fontId="17" fillId="2" borderId="3" xfId="11" applyFont="1" applyFill="1" applyBorder="1" applyAlignment="1" applyProtection="1">
      <alignment vertical="center"/>
      <protection locked="0"/>
    </xf>
    <xf numFmtId="38" fontId="17" fillId="0" borderId="4" xfId="11" applyNumberFormat="1" applyFont="1" applyBorder="1" applyAlignment="1" applyProtection="1">
      <alignment vertical="center" shrinkToFit="1"/>
      <protection locked="0"/>
    </xf>
    <xf numFmtId="38" fontId="17" fillId="0" borderId="3" xfId="11" applyNumberFormat="1" applyFont="1" applyBorder="1" applyAlignment="1" applyProtection="1">
      <alignment vertical="center" shrinkToFit="1"/>
      <protection locked="0"/>
    </xf>
    <xf numFmtId="0" fontId="21" fillId="4" borderId="1" xfId="9" applyFont="1" applyFill="1" applyBorder="1" applyAlignment="1" applyProtection="1">
      <alignment horizontal="center" vertical="center"/>
      <protection locked="0"/>
    </xf>
    <xf numFmtId="0" fontId="28" fillId="4" borderId="1" xfId="9" applyFont="1" applyFill="1" applyBorder="1" applyAlignment="1" applyProtection="1">
      <alignment horizontal="center" vertical="center"/>
      <protection locked="0"/>
    </xf>
    <xf numFmtId="0" fontId="28" fillId="4" borderId="1" xfId="9" applyFont="1" applyFill="1" applyBorder="1" applyAlignment="1" applyProtection="1">
      <alignment horizontal="center" vertical="center" shrinkToFit="1"/>
      <protection locked="0"/>
    </xf>
    <xf numFmtId="0" fontId="21" fillId="4" borderId="1" xfId="9" applyFont="1" applyFill="1" applyBorder="1" applyAlignment="1" applyProtection="1">
      <alignment horizontal="center" vertical="center" wrapText="1"/>
      <protection locked="0"/>
    </xf>
    <xf numFmtId="0" fontId="23"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41" fontId="26" fillId="2" borderId="4" xfId="11" applyNumberFormat="1" applyFont="1" applyFill="1" applyBorder="1" applyAlignment="1" applyProtection="1">
      <alignment horizontal="right" vertical="center"/>
    </xf>
    <xf numFmtId="41" fontId="26" fillId="2" borderId="6"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51" fillId="0" borderId="0" xfId="38" applyFont="1" applyAlignment="1">
      <alignment horizontal="center" vertical="center" wrapText="1"/>
    </xf>
    <xf numFmtId="0" fontId="51" fillId="0" borderId="0" xfId="38" applyFont="1" applyAlignment="1">
      <alignment horizontal="center" vertical="center"/>
    </xf>
    <xf numFmtId="0" fontId="14" fillId="0" borderId="0" xfId="38" applyFont="1" applyAlignment="1">
      <alignment horizontal="center" vertical="center"/>
    </xf>
    <xf numFmtId="0" fontId="14" fillId="0" borderId="4" xfId="38" applyFont="1" applyBorder="1" applyAlignment="1">
      <alignment horizontal="center" vertical="center"/>
    </xf>
    <xf numFmtId="0" fontId="14" fillId="0" borderId="3" xfId="38" applyFont="1" applyBorder="1" applyAlignment="1">
      <alignment horizontal="center" vertical="center"/>
    </xf>
    <xf numFmtId="0" fontId="14" fillId="10" borderId="4" xfId="38" applyFont="1" applyFill="1" applyBorder="1" applyAlignment="1">
      <alignment horizontal="left" vertical="center"/>
    </xf>
    <xf numFmtId="0" fontId="14" fillId="10" borderId="3" xfId="38" applyFont="1" applyFill="1" applyBorder="1" applyAlignment="1">
      <alignment horizontal="left" vertical="center"/>
    </xf>
    <xf numFmtId="0" fontId="14" fillId="0" borderId="10" xfId="38" applyFont="1" applyBorder="1" applyAlignment="1">
      <alignment horizontal="center" vertical="center"/>
    </xf>
    <xf numFmtId="0" fontId="14" fillId="0" borderId="23" xfId="38" applyFont="1" applyBorder="1" applyAlignment="1">
      <alignment horizontal="center" vertical="center"/>
    </xf>
    <xf numFmtId="0" fontId="14" fillId="0" borderId="13" xfId="38" applyFont="1" applyBorder="1" applyAlignment="1">
      <alignment horizontal="center" vertical="center"/>
    </xf>
    <xf numFmtId="0" fontId="14" fillId="0" borderId="20" xfId="38" applyFont="1" applyBorder="1" applyAlignment="1">
      <alignment horizontal="center" vertical="center"/>
    </xf>
    <xf numFmtId="0" fontId="14" fillId="10" borderId="13" xfId="38" applyFont="1" applyFill="1" applyBorder="1" applyAlignment="1">
      <alignment horizontal="left" vertical="center"/>
    </xf>
    <xf numFmtId="0" fontId="14" fillId="10" borderId="20" xfId="38" applyFont="1" applyFill="1" applyBorder="1" applyAlignment="1">
      <alignment horizontal="left" vertical="center"/>
    </xf>
    <xf numFmtId="186" fontId="14" fillId="10" borderId="4" xfId="38" applyNumberFormat="1" applyFont="1" applyFill="1" applyBorder="1" applyAlignment="1">
      <alignment horizontal="left" vertical="center"/>
    </xf>
    <xf numFmtId="186" fontId="14" fillId="10" borderId="3" xfId="38" applyNumberFormat="1" applyFont="1" applyFill="1" applyBorder="1" applyAlignment="1">
      <alignment horizontal="left" vertical="center"/>
    </xf>
    <xf numFmtId="0" fontId="14" fillId="0" borderId="11" xfId="38" applyFont="1" applyBorder="1" applyAlignment="1">
      <alignment horizontal="center" vertical="center" textRotation="255"/>
    </xf>
    <xf numFmtId="0" fontId="14" fillId="0" borderId="16" xfId="38" applyFont="1" applyBorder="1" applyAlignment="1">
      <alignment horizontal="center" vertical="center" textRotation="255"/>
    </xf>
    <xf numFmtId="0" fontId="14" fillId="0" borderId="14" xfId="38" applyFont="1" applyBorder="1" applyAlignment="1">
      <alignment horizontal="center" vertical="center" textRotation="255"/>
    </xf>
    <xf numFmtId="0" fontId="52" fillId="10" borderId="4" xfId="39" applyFill="1" applyBorder="1" applyAlignment="1" applyProtection="1">
      <alignment horizontal="left" vertical="center"/>
    </xf>
  </cellXfs>
  <cellStyles count="40">
    <cellStyle name="パーセント 2" xfId="6" xr:uid="{00000000-0005-0000-0000-000000000000}"/>
    <cellStyle name="パーセント 3" xfId="16" xr:uid="{00000000-0005-0000-0000-000001000000}"/>
    <cellStyle name="パーセント 3 2" xfId="30" xr:uid="{00000000-0005-0000-0000-000002000000}"/>
    <cellStyle name="ハイパーリンク 2" xfId="39" xr:uid="{880783D0-286E-445C-80E2-F7BF499B1057}"/>
    <cellStyle name="桁区切り 2" xfId="2" xr:uid="{00000000-0005-0000-0000-000005000000}"/>
    <cellStyle name="桁区切り 2 2" xfId="12" xr:uid="{00000000-0005-0000-0000-000006000000}"/>
    <cellStyle name="桁区切り 2 3" xfId="33" xr:uid="{CCCD9392-9577-463E-9B4A-A53100AC6C88}"/>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桁区切り 7" xfId="37" xr:uid="{59B08B46-060A-4687-9648-4B9995502153}"/>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3 3" xfId="38" xr:uid="{33629AB2-E36D-47DD-89CB-3CFC94BBE1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4" xr:uid="{71812CEF-7F87-4E72-96F7-2C7A3C647F7E}"/>
    <cellStyle name="標準 5 5 3" xfId="36" xr:uid="{DA457A0D-113D-42BB-87C0-E2BB562EE7E8}"/>
    <cellStyle name="標準 5 6" xfId="32" xr:uid="{00000000-0005-0000-0000-00001F000000}"/>
    <cellStyle name="標準 5 6 2" xfId="35" xr:uid="{EA80E7DD-833F-4583-86D2-D75666E5E1B1}"/>
    <cellStyle name="標準 6" xfId="14" xr:uid="{00000000-0005-0000-0000-000020000000}"/>
    <cellStyle name="標準 6 2" xfId="28" xr:uid="{00000000-0005-0000-0000-000021000000}"/>
    <cellStyle name="標準 7" xfId="24" xr:uid="{00000000-0005-0000-0000-000022000000}"/>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28" lockText="1" noThreeD="1"/>
</file>

<file path=xl/ctrlProps/ctrlProp21.xml><?xml version="1.0" encoding="utf-8"?>
<formControlPr xmlns="http://schemas.microsoft.com/office/spreadsheetml/2009/9/main" objectType="CheckBox" fmlaLink="$R$30" lockText="1" noThreeD="1"/>
</file>

<file path=xl/ctrlProps/ctrlProp22.xml><?xml version="1.0" encoding="utf-8"?>
<formControlPr xmlns="http://schemas.microsoft.com/office/spreadsheetml/2009/9/main" objectType="CheckBox" fmlaLink="$R$31" lockText="1" noThreeD="1"/>
</file>

<file path=xl/ctrlProps/ctrlProp23.xml><?xml version="1.0" encoding="utf-8"?>
<formControlPr xmlns="http://schemas.microsoft.com/office/spreadsheetml/2009/9/main" objectType="CheckBox" fmlaLink="$R$32" lockText="1" noThreeD="1"/>
</file>

<file path=xl/ctrlProps/ctrlProp24.xml><?xml version="1.0" encoding="utf-8"?>
<formControlPr xmlns="http://schemas.microsoft.com/office/spreadsheetml/2009/9/main" objectType="CheckBox" fmlaLink="$R$34" lockText="1" noThreeD="1"/>
</file>

<file path=xl/ctrlProps/ctrlProp25.xml><?xml version="1.0" encoding="utf-8"?>
<formControlPr xmlns="http://schemas.microsoft.com/office/spreadsheetml/2009/9/main" objectType="CheckBox" fmlaLink="$R$35" lockText="1" noThreeD="1"/>
</file>

<file path=xl/ctrlProps/ctrlProp26.xml><?xml version="1.0" encoding="utf-8"?>
<formControlPr xmlns="http://schemas.microsoft.com/office/spreadsheetml/2009/9/main" objectType="CheckBox" fmlaLink="$R$36" lockText="1" noThreeD="1"/>
</file>

<file path=xl/ctrlProps/ctrlProp27.xml><?xml version="1.0" encoding="utf-8"?>
<formControlPr xmlns="http://schemas.microsoft.com/office/spreadsheetml/2009/9/main" objectType="CheckBox" fmlaLink="$R$51" lockText="1" noThreeD="1"/>
</file>

<file path=xl/ctrlProps/ctrlProp28.xml><?xml version="1.0" encoding="utf-8"?>
<formControlPr xmlns="http://schemas.microsoft.com/office/spreadsheetml/2009/9/main" objectType="CheckBox" fmlaLink="$R$52" lockText="1" noThreeD="1"/>
</file>

<file path=xl/ctrlProps/ctrlProp29.xml><?xml version="1.0" encoding="utf-8"?>
<formControlPr xmlns="http://schemas.microsoft.com/office/spreadsheetml/2009/9/main" objectType="CheckBox" fmlaLink="$R$53"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R$50"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1644650</xdr:colOff>
          <xdr:row>28</xdr:row>
          <xdr:rowOff>44450</xdr:rowOff>
        </xdr:from>
        <xdr:to>
          <xdr:col>2</xdr:col>
          <xdr:colOff>63500</xdr:colOff>
          <xdr:row>30</xdr:row>
          <xdr:rowOff>6350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2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31</xdr:row>
          <xdr:rowOff>6350</xdr:rowOff>
        </xdr:from>
        <xdr:to>
          <xdr:col>2</xdr:col>
          <xdr:colOff>38100</xdr:colOff>
          <xdr:row>32</xdr:row>
          <xdr:rowOff>38100</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2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30</xdr:row>
          <xdr:rowOff>38100</xdr:rowOff>
        </xdr:from>
        <xdr:to>
          <xdr:col>2</xdr:col>
          <xdr:colOff>50800</xdr:colOff>
          <xdr:row>30</xdr:row>
          <xdr:rowOff>203200</xdr:rowOff>
        </xdr:to>
        <xdr:sp macro="" textlink="">
          <xdr:nvSpPr>
            <xdr:cNvPr id="93187" name="Check Box 3" hidden="1">
              <a:extLst>
                <a:ext uri="{63B3BB69-23CF-44E3-9099-C40C66FF867C}">
                  <a14:compatExt spid="_x0000_s93187"/>
                </a:ext>
                <a:ext uri="{FF2B5EF4-FFF2-40B4-BE49-F238E27FC236}">
                  <a16:creationId xmlns:a16="http://schemas.microsoft.com/office/drawing/2014/main" id="{00000000-0008-0000-0200-00000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34</xdr:row>
          <xdr:rowOff>6350</xdr:rowOff>
        </xdr:from>
        <xdr:to>
          <xdr:col>2</xdr:col>
          <xdr:colOff>50800</xdr:colOff>
          <xdr:row>35</xdr:row>
          <xdr:rowOff>12700</xdr:rowOff>
        </xdr:to>
        <xdr:sp macro="" textlink="">
          <xdr:nvSpPr>
            <xdr:cNvPr id="93188" name="Check Box 4" hidden="1">
              <a:extLst>
                <a:ext uri="{63B3BB69-23CF-44E3-9099-C40C66FF867C}">
                  <a14:compatExt spid="_x0000_s93188"/>
                </a:ext>
                <a:ext uri="{FF2B5EF4-FFF2-40B4-BE49-F238E27FC236}">
                  <a16:creationId xmlns:a16="http://schemas.microsoft.com/office/drawing/2014/main" id="{00000000-0008-0000-0200-00000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43</xdr:row>
          <xdr:rowOff>50800</xdr:rowOff>
        </xdr:from>
        <xdr:to>
          <xdr:col>2</xdr:col>
          <xdr:colOff>25400</xdr:colOff>
          <xdr:row>43</xdr:row>
          <xdr:rowOff>215900</xdr:rowOff>
        </xdr:to>
        <xdr:sp macro="" textlink="">
          <xdr:nvSpPr>
            <xdr:cNvPr id="93189" name="Check Box 5" hidden="1">
              <a:extLst>
                <a:ext uri="{63B3BB69-23CF-44E3-9099-C40C66FF867C}">
                  <a14:compatExt spid="_x0000_s93189"/>
                </a:ext>
                <a:ext uri="{FF2B5EF4-FFF2-40B4-BE49-F238E27FC236}">
                  <a16:creationId xmlns:a16="http://schemas.microsoft.com/office/drawing/2014/main" id="{00000000-0008-0000-0200-00000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29</xdr:row>
          <xdr:rowOff>152400</xdr:rowOff>
        </xdr:from>
        <xdr:to>
          <xdr:col>3</xdr:col>
          <xdr:colOff>990600</xdr:colOff>
          <xdr:row>31</xdr:row>
          <xdr:rowOff>6350</xdr:rowOff>
        </xdr:to>
        <xdr:sp macro="" textlink="">
          <xdr:nvSpPr>
            <xdr:cNvPr id="93190" name="Check Box 6" hidden="1">
              <a:extLst>
                <a:ext uri="{63B3BB69-23CF-44E3-9099-C40C66FF867C}">
                  <a14:compatExt spid="_x0000_s93190"/>
                </a:ext>
                <a:ext uri="{FF2B5EF4-FFF2-40B4-BE49-F238E27FC236}">
                  <a16:creationId xmlns:a16="http://schemas.microsoft.com/office/drawing/2014/main" id="{00000000-0008-0000-0200-00000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749300</xdr:colOff>
          <xdr:row>27</xdr:row>
          <xdr:rowOff>228600</xdr:rowOff>
        </xdr:from>
        <xdr:to>
          <xdr:col>3</xdr:col>
          <xdr:colOff>990600</xdr:colOff>
          <xdr:row>30</xdr:row>
          <xdr:rowOff>82550</xdr:rowOff>
        </xdr:to>
        <xdr:sp macro="" textlink="">
          <xdr:nvSpPr>
            <xdr:cNvPr id="93191" name="Check Box 7" hidden="1">
              <a:extLst>
                <a:ext uri="{63B3BB69-23CF-44E3-9099-C40C66FF867C}">
                  <a14:compatExt spid="_x0000_s93191"/>
                </a:ext>
                <a:ext uri="{FF2B5EF4-FFF2-40B4-BE49-F238E27FC236}">
                  <a16:creationId xmlns:a16="http://schemas.microsoft.com/office/drawing/2014/main" id="{00000000-0008-0000-0200-00000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1587500</xdr:colOff>
          <xdr:row>38</xdr:row>
          <xdr:rowOff>12700</xdr:rowOff>
        </xdr:from>
        <xdr:to>
          <xdr:col>2</xdr:col>
          <xdr:colOff>0</xdr:colOff>
          <xdr:row>38</xdr:row>
          <xdr:rowOff>203200</xdr:rowOff>
        </xdr:to>
        <xdr:sp macro="" textlink="">
          <xdr:nvSpPr>
            <xdr:cNvPr id="93192" name="Check Box 8" hidden="1">
              <a:extLst>
                <a:ext uri="{63B3BB69-23CF-44E3-9099-C40C66FF867C}">
                  <a14:compatExt spid="_x0000_s93192"/>
                </a:ext>
                <a:ext uri="{FF2B5EF4-FFF2-40B4-BE49-F238E27FC236}">
                  <a16:creationId xmlns:a16="http://schemas.microsoft.com/office/drawing/2014/main" id="{00000000-0008-0000-0200-00000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45</xdr:row>
          <xdr:rowOff>0</xdr:rowOff>
        </xdr:from>
        <xdr:to>
          <xdr:col>2</xdr:col>
          <xdr:colOff>44450</xdr:colOff>
          <xdr:row>45</xdr:row>
          <xdr:rowOff>215900</xdr:rowOff>
        </xdr:to>
        <xdr:sp macro="" textlink="">
          <xdr:nvSpPr>
            <xdr:cNvPr id="93193" name="Check Box 9" hidden="1">
              <a:extLst>
                <a:ext uri="{63B3BB69-23CF-44E3-9099-C40C66FF867C}">
                  <a14:compatExt spid="_x0000_s93193"/>
                </a:ext>
                <a:ext uri="{FF2B5EF4-FFF2-40B4-BE49-F238E27FC236}">
                  <a16:creationId xmlns:a16="http://schemas.microsoft.com/office/drawing/2014/main" id="{00000000-0008-0000-0200-00000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1631950</xdr:colOff>
          <xdr:row>42</xdr:row>
          <xdr:rowOff>31750</xdr:rowOff>
        </xdr:from>
        <xdr:to>
          <xdr:col>2</xdr:col>
          <xdr:colOff>31750</xdr:colOff>
          <xdr:row>43</xdr:row>
          <xdr:rowOff>6350</xdr:rowOff>
        </xdr:to>
        <xdr:sp macro="" textlink="">
          <xdr:nvSpPr>
            <xdr:cNvPr id="93194" name="Check Box 10" hidden="1">
              <a:extLst>
                <a:ext uri="{63B3BB69-23CF-44E3-9099-C40C66FF867C}">
                  <a14:compatExt spid="_x0000_s93194"/>
                </a:ext>
                <a:ext uri="{FF2B5EF4-FFF2-40B4-BE49-F238E27FC236}">
                  <a16:creationId xmlns:a16="http://schemas.microsoft.com/office/drawing/2014/main" id="{00000000-0008-0000-0200-00000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1644650</xdr:colOff>
          <xdr:row>44</xdr:row>
          <xdr:rowOff>25400</xdr:rowOff>
        </xdr:from>
        <xdr:to>
          <xdr:col>2</xdr:col>
          <xdr:colOff>38100</xdr:colOff>
          <xdr:row>45</xdr:row>
          <xdr:rowOff>0</xdr:rowOff>
        </xdr:to>
        <xdr:sp macro="" textlink="">
          <xdr:nvSpPr>
            <xdr:cNvPr id="93195" name="Check Box 11" hidden="1">
              <a:extLst>
                <a:ext uri="{63B3BB69-23CF-44E3-9099-C40C66FF867C}">
                  <a14:compatExt spid="_x0000_s93195"/>
                </a:ext>
                <a:ext uri="{FF2B5EF4-FFF2-40B4-BE49-F238E27FC236}">
                  <a16:creationId xmlns:a16="http://schemas.microsoft.com/office/drawing/2014/main" id="{00000000-0008-0000-0200-00000B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1606550</xdr:colOff>
          <xdr:row>36</xdr:row>
          <xdr:rowOff>31750</xdr:rowOff>
        </xdr:from>
        <xdr:to>
          <xdr:col>1</xdr:col>
          <xdr:colOff>1778000</xdr:colOff>
          <xdr:row>37</xdr:row>
          <xdr:rowOff>6350</xdr:rowOff>
        </xdr:to>
        <xdr:sp macro="" textlink="">
          <xdr:nvSpPr>
            <xdr:cNvPr id="93196" name="Check Box 12" hidden="1">
              <a:extLst>
                <a:ext uri="{63B3BB69-23CF-44E3-9099-C40C66FF867C}">
                  <a14:compatExt spid="_x0000_s93196"/>
                </a:ext>
                <a:ext uri="{FF2B5EF4-FFF2-40B4-BE49-F238E27FC236}">
                  <a16:creationId xmlns:a16="http://schemas.microsoft.com/office/drawing/2014/main" id="{00000000-0008-0000-0200-00000C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1606550</xdr:colOff>
          <xdr:row>37</xdr:row>
          <xdr:rowOff>31750</xdr:rowOff>
        </xdr:from>
        <xdr:to>
          <xdr:col>2</xdr:col>
          <xdr:colOff>0</xdr:colOff>
          <xdr:row>37</xdr:row>
          <xdr:rowOff>203200</xdr:rowOff>
        </xdr:to>
        <xdr:sp macro="" textlink="">
          <xdr:nvSpPr>
            <xdr:cNvPr id="93197" name="Check Box 13" hidden="1">
              <a:extLst>
                <a:ext uri="{63B3BB69-23CF-44E3-9099-C40C66FF867C}">
                  <a14:compatExt spid="_x0000_s93197"/>
                </a:ext>
                <a:ext uri="{FF2B5EF4-FFF2-40B4-BE49-F238E27FC236}">
                  <a16:creationId xmlns:a16="http://schemas.microsoft.com/office/drawing/2014/main" id="{00000000-0008-0000-0200-00000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28</xdr:row>
      <xdr:rowOff>22412</xdr:rowOff>
    </xdr:from>
    <xdr:to>
      <xdr:col>7</xdr:col>
      <xdr:colOff>1086970</xdr:colOff>
      <xdr:row>32</xdr:row>
      <xdr:rowOff>78441</xdr:rowOff>
    </xdr:to>
    <xdr:sp macro="" textlink="">
      <xdr:nvSpPr>
        <xdr:cNvPr id="2" name="正方形/長方形 1">
          <a:extLst>
            <a:ext uri="{FF2B5EF4-FFF2-40B4-BE49-F238E27FC236}">
              <a16:creationId xmlns:a16="http://schemas.microsoft.com/office/drawing/2014/main" id="{8BECBA03-22CB-40D5-BD17-668C6E99E954}"/>
            </a:ext>
          </a:extLst>
        </xdr:cNvPr>
        <xdr:cNvSpPr/>
      </xdr:nvSpPr>
      <xdr:spPr>
        <a:xfrm>
          <a:off x="1943660" y="8258736"/>
          <a:ext cx="6606428" cy="77320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32</xdr:row>
      <xdr:rowOff>168089</xdr:rowOff>
    </xdr:from>
    <xdr:to>
      <xdr:col>10</xdr:col>
      <xdr:colOff>201706</xdr:colOff>
      <xdr:row>35</xdr:row>
      <xdr:rowOff>76201</xdr:rowOff>
    </xdr:to>
    <xdr:sp macro="" textlink="">
      <xdr:nvSpPr>
        <xdr:cNvPr id="3" name="正方形/長方形 2">
          <a:extLst>
            <a:ext uri="{FF2B5EF4-FFF2-40B4-BE49-F238E27FC236}">
              <a16:creationId xmlns:a16="http://schemas.microsoft.com/office/drawing/2014/main" id="{E411D07C-CAA7-49C5-AEA3-48742746F029}"/>
            </a:ext>
          </a:extLst>
        </xdr:cNvPr>
        <xdr:cNvSpPr/>
      </xdr:nvSpPr>
      <xdr:spPr>
        <a:xfrm>
          <a:off x="1934135" y="9121589"/>
          <a:ext cx="11008659" cy="50202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101600</xdr:colOff>
          <xdr:row>19</xdr:row>
          <xdr:rowOff>342900</xdr:rowOff>
        </xdr:from>
        <xdr:to>
          <xdr:col>1</xdr:col>
          <xdr:colOff>254000</xdr:colOff>
          <xdr:row>21</xdr:row>
          <xdr:rowOff>120650</xdr:rowOff>
        </xdr:to>
        <xdr:sp macro="" textlink="">
          <xdr:nvSpPr>
            <xdr:cNvPr id="93198" name="Check Box 14" hidden="1">
              <a:extLst>
                <a:ext uri="{63B3BB69-23CF-44E3-9099-C40C66FF867C}">
                  <a14:compatExt spid="_x0000_s93198"/>
                </a:ext>
                <a:ext uri="{FF2B5EF4-FFF2-40B4-BE49-F238E27FC236}">
                  <a16:creationId xmlns:a16="http://schemas.microsoft.com/office/drawing/2014/main" id="{00000000-0008-0000-0200-00000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18</xdr:row>
          <xdr:rowOff>273050</xdr:rowOff>
        </xdr:from>
        <xdr:to>
          <xdr:col>1</xdr:col>
          <xdr:colOff>260350</xdr:colOff>
          <xdr:row>19</xdr:row>
          <xdr:rowOff>425450</xdr:rowOff>
        </xdr:to>
        <xdr:sp macro="" textlink="">
          <xdr:nvSpPr>
            <xdr:cNvPr id="93199" name="Check Box 15" hidden="1">
              <a:extLst>
                <a:ext uri="{63B3BB69-23CF-44E3-9099-C40C66FF867C}">
                  <a14:compatExt spid="_x0000_s93199"/>
                </a:ext>
                <a:ext uri="{FF2B5EF4-FFF2-40B4-BE49-F238E27FC236}">
                  <a16:creationId xmlns:a16="http://schemas.microsoft.com/office/drawing/2014/main" id="{00000000-0008-0000-0200-00000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35</xdr:row>
      <xdr:rowOff>171450</xdr:rowOff>
    </xdr:from>
    <xdr:to>
      <xdr:col>7</xdr:col>
      <xdr:colOff>1019175</xdr:colOff>
      <xdr:row>37</xdr:row>
      <xdr:rowOff>57149</xdr:rowOff>
    </xdr:to>
    <xdr:grpSp>
      <xdr:nvGrpSpPr>
        <xdr:cNvPr id="4" name="グループ化 3">
          <a:extLst>
            <a:ext uri="{FF2B5EF4-FFF2-40B4-BE49-F238E27FC236}">
              <a16:creationId xmlns:a16="http://schemas.microsoft.com/office/drawing/2014/main" id="{9EB56D3B-4B78-421F-980D-EEA22F702138}"/>
            </a:ext>
          </a:extLst>
        </xdr:cNvPr>
        <xdr:cNvGrpSpPr/>
      </xdr:nvGrpSpPr>
      <xdr:grpSpPr>
        <a:xfrm>
          <a:off x="3104216" y="9718862"/>
          <a:ext cx="4750547" cy="1125816"/>
          <a:chOff x="3295650" y="8934450"/>
          <a:chExt cx="5181600" cy="1133474"/>
        </a:xfrm>
      </xdr:grpSpPr>
      <xdr:sp macro="" textlink="">
        <xdr:nvSpPr>
          <xdr:cNvPr id="5" name="テキスト ボックス 4">
            <a:extLst>
              <a:ext uri="{FF2B5EF4-FFF2-40B4-BE49-F238E27FC236}">
                <a16:creationId xmlns:a16="http://schemas.microsoft.com/office/drawing/2014/main" id="{93EBCABB-E84C-C57B-6396-7C4934DD9122}"/>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
            <a:extLst>
              <a:ext uri="{FF2B5EF4-FFF2-40B4-BE49-F238E27FC236}">
                <a16:creationId xmlns:a16="http://schemas.microsoft.com/office/drawing/2014/main" id="{D772F3AB-2E9E-7003-4CBB-7C924F97B854}"/>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107950</xdr:colOff>
          <xdr:row>16</xdr:row>
          <xdr:rowOff>114300</xdr:rowOff>
        </xdr:from>
        <xdr:to>
          <xdr:col>1</xdr:col>
          <xdr:colOff>260350</xdr:colOff>
          <xdr:row>18</xdr:row>
          <xdr:rowOff>38100</xdr:rowOff>
        </xdr:to>
        <xdr:sp macro="" textlink="">
          <xdr:nvSpPr>
            <xdr:cNvPr id="93200" name="Check Box 16" hidden="1">
              <a:extLst>
                <a:ext uri="{63B3BB69-23CF-44E3-9099-C40C66FF867C}">
                  <a14:compatExt spid="_x0000_s93200"/>
                </a:ext>
                <a:ext uri="{FF2B5EF4-FFF2-40B4-BE49-F238E27FC236}">
                  <a16:creationId xmlns:a16="http://schemas.microsoft.com/office/drawing/2014/main" id="{00000000-0008-0000-02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21</xdr:row>
          <xdr:rowOff>0</xdr:rowOff>
        </xdr:from>
        <xdr:to>
          <xdr:col>1</xdr:col>
          <xdr:colOff>139700</xdr:colOff>
          <xdr:row>21</xdr:row>
          <xdr:rowOff>412750</xdr:rowOff>
        </xdr:to>
        <xdr:sp macro="" textlink="">
          <xdr:nvSpPr>
            <xdr:cNvPr id="93201" name="Check Box 17" hidden="1">
              <a:extLst>
                <a:ext uri="{63B3BB69-23CF-44E3-9099-C40C66FF867C}">
                  <a14:compatExt spid="_x0000_s93201"/>
                </a:ext>
                <a:ext uri="{FF2B5EF4-FFF2-40B4-BE49-F238E27FC236}">
                  <a16:creationId xmlns:a16="http://schemas.microsoft.com/office/drawing/2014/main" id="{00000000-0008-0000-0200-00001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23</xdr:row>
          <xdr:rowOff>0</xdr:rowOff>
        </xdr:from>
        <xdr:to>
          <xdr:col>1</xdr:col>
          <xdr:colOff>139700</xdr:colOff>
          <xdr:row>24</xdr:row>
          <xdr:rowOff>0</xdr:rowOff>
        </xdr:to>
        <xdr:sp macro="" textlink="">
          <xdr:nvSpPr>
            <xdr:cNvPr id="93202" name="Check Box 18" hidden="1">
              <a:extLst>
                <a:ext uri="{63B3BB69-23CF-44E3-9099-C40C66FF867C}">
                  <a14:compatExt spid="_x0000_s93202"/>
                </a:ext>
                <a:ext uri="{FF2B5EF4-FFF2-40B4-BE49-F238E27FC236}">
                  <a16:creationId xmlns:a16="http://schemas.microsoft.com/office/drawing/2014/main" id="{00000000-0008-0000-0200-00001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0</xdr:rowOff>
        </xdr:from>
        <xdr:to>
          <xdr:col>2</xdr:col>
          <xdr:colOff>196850</xdr:colOff>
          <xdr:row>50</xdr:row>
          <xdr:rowOff>0</xdr:rowOff>
        </xdr:to>
        <xdr:sp macro="" textlink="">
          <xdr:nvSpPr>
            <xdr:cNvPr id="93203" name="Check Box 19" hidden="1">
              <a:extLst>
                <a:ext uri="{63B3BB69-23CF-44E3-9099-C40C66FF867C}">
                  <a14:compatExt spid="_x0000_s93203"/>
                </a:ext>
                <a:ext uri="{FF2B5EF4-FFF2-40B4-BE49-F238E27FC236}">
                  <a16:creationId xmlns:a16="http://schemas.microsoft.com/office/drawing/2014/main" id="{00000000-0008-0000-0200-000013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49</xdr:row>
          <xdr:rowOff>222250</xdr:rowOff>
        </xdr:from>
        <xdr:to>
          <xdr:col>2</xdr:col>
          <xdr:colOff>425450</xdr:colOff>
          <xdr:row>50</xdr:row>
          <xdr:rowOff>222250</xdr:rowOff>
        </xdr:to>
        <xdr:sp macro="" textlink="">
          <xdr:nvSpPr>
            <xdr:cNvPr id="93204" name="Check Box 20" hidden="1">
              <a:extLst>
                <a:ext uri="{63B3BB69-23CF-44E3-9099-C40C66FF867C}">
                  <a14:compatExt spid="_x0000_s93204"/>
                </a:ext>
                <a:ext uri="{FF2B5EF4-FFF2-40B4-BE49-F238E27FC236}">
                  <a16:creationId xmlns:a16="http://schemas.microsoft.com/office/drawing/2014/main" id="{00000000-0008-0000-0200-00001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50</xdr:row>
          <xdr:rowOff>215900</xdr:rowOff>
        </xdr:from>
        <xdr:to>
          <xdr:col>2</xdr:col>
          <xdr:colOff>234950</xdr:colOff>
          <xdr:row>51</xdr:row>
          <xdr:rowOff>222250</xdr:rowOff>
        </xdr:to>
        <xdr:sp macro="" textlink="">
          <xdr:nvSpPr>
            <xdr:cNvPr id="93205" name="Check Box 21" hidden="1">
              <a:extLst>
                <a:ext uri="{63B3BB69-23CF-44E3-9099-C40C66FF867C}">
                  <a14:compatExt spid="_x0000_s93205"/>
                </a:ext>
                <a:ext uri="{FF2B5EF4-FFF2-40B4-BE49-F238E27FC236}">
                  <a16:creationId xmlns:a16="http://schemas.microsoft.com/office/drawing/2014/main" id="{00000000-0008-0000-0200-00001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49</xdr:row>
          <xdr:rowOff>6350</xdr:rowOff>
        </xdr:from>
        <xdr:to>
          <xdr:col>5</xdr:col>
          <xdr:colOff>184150</xdr:colOff>
          <xdr:row>50</xdr:row>
          <xdr:rowOff>0</xdr:rowOff>
        </xdr:to>
        <xdr:sp macro="" textlink="">
          <xdr:nvSpPr>
            <xdr:cNvPr id="93206" name="Check Box 22" hidden="1">
              <a:extLst>
                <a:ext uri="{63B3BB69-23CF-44E3-9099-C40C66FF867C}">
                  <a14:compatExt spid="_x0000_s93206"/>
                </a:ext>
                <a:ext uri="{FF2B5EF4-FFF2-40B4-BE49-F238E27FC236}">
                  <a16:creationId xmlns:a16="http://schemas.microsoft.com/office/drawing/2014/main" id="{00000000-0008-0000-0200-000016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49</xdr:row>
          <xdr:rowOff>228600</xdr:rowOff>
        </xdr:from>
        <xdr:to>
          <xdr:col>5</xdr:col>
          <xdr:colOff>184150</xdr:colOff>
          <xdr:row>50</xdr:row>
          <xdr:rowOff>228600</xdr:rowOff>
        </xdr:to>
        <xdr:sp macro="" textlink="">
          <xdr:nvSpPr>
            <xdr:cNvPr id="93207" name="Check Box 23" hidden="1">
              <a:extLst>
                <a:ext uri="{63B3BB69-23CF-44E3-9099-C40C66FF867C}">
                  <a14:compatExt spid="_x0000_s93207"/>
                </a:ext>
                <a:ext uri="{FF2B5EF4-FFF2-40B4-BE49-F238E27FC236}">
                  <a16:creationId xmlns:a16="http://schemas.microsoft.com/office/drawing/2014/main" id="{00000000-0008-0000-0200-000017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1073150</xdr:colOff>
          <xdr:row>50</xdr:row>
          <xdr:rowOff>228600</xdr:rowOff>
        </xdr:from>
        <xdr:to>
          <xdr:col>5</xdr:col>
          <xdr:colOff>184150</xdr:colOff>
          <xdr:row>51</xdr:row>
          <xdr:rowOff>228600</xdr:rowOff>
        </xdr:to>
        <xdr:sp macro="" textlink="">
          <xdr:nvSpPr>
            <xdr:cNvPr id="93208" name="Check Box 24" hidden="1">
              <a:extLst>
                <a:ext uri="{63B3BB69-23CF-44E3-9099-C40C66FF867C}">
                  <a14:compatExt spid="_x0000_s93208"/>
                </a:ext>
                <a:ext uri="{FF2B5EF4-FFF2-40B4-BE49-F238E27FC236}">
                  <a16:creationId xmlns:a16="http://schemas.microsoft.com/office/drawing/2014/main" id="{00000000-0008-0000-0200-000018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51</xdr:row>
          <xdr:rowOff>222250</xdr:rowOff>
        </xdr:from>
        <xdr:to>
          <xdr:col>1</xdr:col>
          <xdr:colOff>1060450</xdr:colOff>
          <xdr:row>52</xdr:row>
          <xdr:rowOff>228600</xdr:rowOff>
        </xdr:to>
        <xdr:sp macro="" textlink="">
          <xdr:nvSpPr>
            <xdr:cNvPr id="93209" name="Check Box 25" hidden="1">
              <a:extLst>
                <a:ext uri="{63B3BB69-23CF-44E3-9099-C40C66FF867C}">
                  <a14:compatExt spid="_x0000_s93209"/>
                </a:ext>
                <a:ext uri="{FF2B5EF4-FFF2-40B4-BE49-F238E27FC236}">
                  <a16:creationId xmlns:a16="http://schemas.microsoft.com/office/drawing/2014/main" id="{00000000-0008-0000-0200-000019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38100</xdr:rowOff>
        </xdr:from>
        <xdr:to>
          <xdr:col>7</xdr:col>
          <xdr:colOff>444500</xdr:colOff>
          <xdr:row>49</xdr:row>
          <xdr:rowOff>228600</xdr:rowOff>
        </xdr:to>
        <xdr:sp macro="" textlink="">
          <xdr:nvSpPr>
            <xdr:cNvPr id="93210" name="Check Box 26" hidden="1">
              <a:extLst>
                <a:ext uri="{63B3BB69-23CF-44E3-9099-C40C66FF867C}">
                  <a14:compatExt spid="_x0000_s93210"/>
                </a:ext>
                <a:ext uri="{FF2B5EF4-FFF2-40B4-BE49-F238E27FC236}">
                  <a16:creationId xmlns:a16="http://schemas.microsoft.com/office/drawing/2014/main" id="{00000000-0008-0000-0200-00001A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50</xdr:row>
          <xdr:rowOff>120650</xdr:rowOff>
        </xdr:from>
        <xdr:to>
          <xdr:col>9</xdr:col>
          <xdr:colOff>2362200</xdr:colOff>
          <xdr:row>51</xdr:row>
          <xdr:rowOff>120650</xdr:rowOff>
        </xdr:to>
        <xdr:sp macro="" textlink="">
          <xdr:nvSpPr>
            <xdr:cNvPr id="93213" name="Check Box 29" hidden="1">
              <a:extLst>
                <a:ext uri="{63B3BB69-23CF-44E3-9099-C40C66FF867C}">
                  <a14:compatExt spid="_x0000_s93213"/>
                </a:ext>
                <a:ext uri="{FF2B5EF4-FFF2-40B4-BE49-F238E27FC236}">
                  <a16:creationId xmlns:a16="http://schemas.microsoft.com/office/drawing/2014/main" id="{00000000-0008-0000-0200-00001D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51</xdr:row>
          <xdr:rowOff>76200</xdr:rowOff>
        </xdr:from>
        <xdr:to>
          <xdr:col>9</xdr:col>
          <xdr:colOff>1790700</xdr:colOff>
          <xdr:row>52</xdr:row>
          <xdr:rowOff>31750</xdr:rowOff>
        </xdr:to>
        <xdr:sp macro="" textlink="">
          <xdr:nvSpPr>
            <xdr:cNvPr id="93214" name="Check Box 3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311150</xdr:colOff>
          <xdr:row>52</xdr:row>
          <xdr:rowOff>31750</xdr:rowOff>
        </xdr:from>
        <xdr:to>
          <xdr:col>9</xdr:col>
          <xdr:colOff>419100</xdr:colOff>
          <xdr:row>53</xdr:row>
          <xdr:rowOff>44450</xdr:rowOff>
        </xdr:to>
        <xdr:sp macro="" textlink="">
          <xdr:nvSpPr>
            <xdr:cNvPr id="93215" name="Check Box 3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6350</xdr:rowOff>
        </xdr:from>
        <xdr:to>
          <xdr:col>8</xdr:col>
          <xdr:colOff>311150</xdr:colOff>
          <xdr:row>53</xdr:row>
          <xdr:rowOff>6350</xdr:rowOff>
        </xdr:to>
        <xdr:sp macro="" textlink="">
          <xdr:nvSpPr>
            <xdr:cNvPr id="93216" name="Check Box 3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４　会議や他職種連携におけるICTの活用</a:t>
              </a:r>
            </a:p>
          </xdr:txBody>
        </xdr:sp>
        <xdr:clientData/>
      </xdr:twoCellAnchor>
    </mc:Choice>
    <mc:Fallback/>
  </mc:AlternateContent>
  <xdr:twoCellAnchor>
    <xdr:from>
      <xdr:col>6</xdr:col>
      <xdr:colOff>173291</xdr:colOff>
      <xdr:row>49</xdr:row>
      <xdr:rowOff>182656</xdr:rowOff>
    </xdr:from>
    <xdr:to>
      <xdr:col>11</xdr:col>
      <xdr:colOff>602316</xdr:colOff>
      <xdr:row>50</xdr:row>
      <xdr:rowOff>182656</xdr:rowOff>
    </xdr:to>
    <xdr:sp macro="" textlink="">
      <xdr:nvSpPr>
        <xdr:cNvPr id="7" name="テキスト ボックス 6">
          <a:extLst>
            <a:ext uri="{FF2B5EF4-FFF2-40B4-BE49-F238E27FC236}">
              <a16:creationId xmlns:a16="http://schemas.microsoft.com/office/drawing/2014/main" id="{84027128-B89A-46F8-9A7C-B04B4D74D6F0}"/>
            </a:ext>
          </a:extLst>
        </xdr:cNvPr>
        <xdr:cNvSpPr txBox="1"/>
      </xdr:nvSpPr>
      <xdr:spPr>
        <a:xfrm>
          <a:off x="6672703" y="13517656"/>
          <a:ext cx="6894819" cy="246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mc:AlternateContent xmlns:mc="http://schemas.openxmlformats.org/markup-compatibility/2006">
    <mc:Choice xmlns:a14="http://schemas.microsoft.com/office/drawing/2010/main" Requires="a14">
      <xdr:twoCellAnchor editAs="oneCell">
        <xdr:from>
          <xdr:col>1</xdr:col>
          <xdr:colOff>1631950</xdr:colOff>
          <xdr:row>33</xdr:row>
          <xdr:rowOff>6350</xdr:rowOff>
        </xdr:from>
        <xdr:to>
          <xdr:col>2</xdr:col>
          <xdr:colOff>38100</xdr:colOff>
          <xdr:row>34</xdr:row>
          <xdr:rowOff>0</xdr:rowOff>
        </xdr:to>
        <xdr:sp macro="" textlink="">
          <xdr:nvSpPr>
            <xdr:cNvPr id="93217" name="Check Box 33" hidden="1">
              <a:extLst>
                <a:ext uri="{63B3BB69-23CF-44E3-9099-C40C66FF867C}">
                  <a14:compatExt spid="_x0000_s93217"/>
                </a:ext>
                <a:ext uri="{FF2B5EF4-FFF2-40B4-BE49-F238E27FC236}">
                  <a16:creationId xmlns:a16="http://schemas.microsoft.com/office/drawing/2014/main" id="{00000000-0008-0000-0200-00002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17</xdr:row>
          <xdr:rowOff>215900</xdr:rowOff>
        </xdr:from>
        <xdr:to>
          <xdr:col>1</xdr:col>
          <xdr:colOff>260350</xdr:colOff>
          <xdr:row>19</xdr:row>
          <xdr:rowOff>69850</xdr:rowOff>
        </xdr:to>
        <xdr:sp macro="" textlink="">
          <xdr:nvSpPr>
            <xdr:cNvPr id="93218" name="Check Box 34" hidden="1">
              <a:extLst>
                <a:ext uri="{63B3BB69-23CF-44E3-9099-C40C66FF867C}">
                  <a14:compatExt spid="_x0000_s93218"/>
                </a:ext>
                <a:ext uri="{FF2B5EF4-FFF2-40B4-BE49-F238E27FC236}">
                  <a16:creationId xmlns:a16="http://schemas.microsoft.com/office/drawing/2014/main" id="{00000000-0008-0000-0200-00002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82550</xdr:colOff>
          <xdr:row>50</xdr:row>
          <xdr:rowOff>63500</xdr:rowOff>
        </xdr:from>
        <xdr:to>
          <xdr:col>7</xdr:col>
          <xdr:colOff>387350</xdr:colOff>
          <xdr:row>51</xdr:row>
          <xdr:rowOff>63500</xdr:rowOff>
        </xdr:to>
        <xdr:sp macro="" textlink="">
          <xdr:nvSpPr>
            <xdr:cNvPr id="93220" name="Check Box 36" hidden="1">
              <a:extLst>
                <a:ext uri="{63B3BB69-23CF-44E3-9099-C40C66FF867C}">
                  <a14:compatExt spid="_x0000_s93220"/>
                </a:ext>
                <a:ext uri="{FF2B5EF4-FFF2-40B4-BE49-F238E27FC236}">
                  <a16:creationId xmlns:a16="http://schemas.microsoft.com/office/drawing/2014/main" id="{00000000-0008-0000-0200-000024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２　職員の負担軽減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69850</xdr:rowOff>
        </xdr:from>
        <xdr:to>
          <xdr:col>7</xdr:col>
          <xdr:colOff>298450</xdr:colOff>
          <xdr:row>52</xdr:row>
          <xdr:rowOff>6350</xdr:rowOff>
        </xdr:to>
        <xdr:sp macro="" textlink="">
          <xdr:nvSpPr>
            <xdr:cNvPr id="93221" name="Check Box 37" hidden="1">
              <a:extLst>
                <a:ext uri="{63B3BB69-23CF-44E3-9099-C40C66FF867C}">
                  <a14:compatExt spid="_x0000_s93221"/>
                </a:ext>
                <a:ext uri="{FF2B5EF4-FFF2-40B4-BE49-F238E27FC236}">
                  <a16:creationId xmlns:a16="http://schemas.microsoft.com/office/drawing/2014/main" id="{00000000-0008-0000-0200-000025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875AECF6-E2A2-4558-A55E-F475858CF7E2}"/>
            </a:ext>
          </a:extLst>
        </xdr:cNvPr>
        <xdr:cNvSpPr/>
      </xdr:nvSpPr>
      <xdr:spPr>
        <a:xfrm>
          <a:off x="6238875"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FC9EF02E-672E-41D4-90DC-6281139209CD}"/>
            </a:ext>
          </a:extLst>
        </xdr:cNvPr>
        <xdr:cNvSpPr txBox="1"/>
      </xdr:nvSpPr>
      <xdr:spPr>
        <a:xfrm>
          <a:off x="6610350" y="2343150"/>
          <a:ext cx="43434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u="sng"/>
            <a:t>機器台数等との著しい矛盾が生じていないか確認します。</a:t>
          </a:r>
          <a:endParaRPr kumimoji="1" lang="en-US" altLang="ja-JP" sz="1200" u="sng"/>
        </a:p>
        <a:p>
          <a:endParaRPr kumimoji="1" lang="ja-JP" altLang="en-US" sz="1200"/>
        </a:p>
      </xdr:txBody>
    </xdr:sp>
    <xdr:clientData/>
  </xdr:twoCellAnchor>
  <xdr:twoCellAnchor editAs="oneCell">
    <xdr:from>
      <xdr:col>0</xdr:col>
      <xdr:colOff>190499</xdr:colOff>
      <xdr:row>35</xdr:row>
      <xdr:rowOff>130968</xdr:rowOff>
    </xdr:from>
    <xdr:to>
      <xdr:col>20</xdr:col>
      <xdr:colOff>591027</xdr:colOff>
      <xdr:row>40</xdr:row>
      <xdr:rowOff>15423</xdr:rowOff>
    </xdr:to>
    <xdr:pic>
      <xdr:nvPicPr>
        <xdr:cNvPr id="4" name="図 3">
          <a:extLst>
            <a:ext uri="{FF2B5EF4-FFF2-40B4-BE49-F238E27FC236}">
              <a16:creationId xmlns:a16="http://schemas.microsoft.com/office/drawing/2014/main" id="{DADB4A47-2822-46F1-A485-07887CDF8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0215562"/>
          <a:ext cx="10406064" cy="1142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
  <sheetData/>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EEA08-DDA2-47CC-875A-B30F2EFABDCD}">
  <sheetPr>
    <tabColor rgb="FFFF0000"/>
    <pageSetUpPr fitToPage="1"/>
  </sheetPr>
  <dimension ref="A1:G52"/>
  <sheetViews>
    <sheetView showGridLines="0" showZeros="0" view="pageBreakPreview" zoomScale="55" zoomScaleNormal="55" zoomScaleSheetLayoutView="55" workbookViewId="0">
      <selection activeCell="C4" sqref="C4"/>
    </sheetView>
  </sheetViews>
  <sheetFormatPr defaultColWidth="8" defaultRowHeight="14"/>
  <cols>
    <col min="1" max="1" width="15.6328125" style="1" customWidth="1"/>
    <col min="2" max="2" width="13.08984375" style="1" customWidth="1"/>
    <col min="3" max="3" width="31.6328125" style="1" customWidth="1"/>
    <col min="4" max="4" width="53.36328125" style="1" customWidth="1"/>
    <col min="5" max="5" width="59.453125" style="1" customWidth="1"/>
    <col min="6" max="6" width="41.08984375" style="2" customWidth="1"/>
    <col min="7" max="7" width="39.453125" style="2" customWidth="1"/>
    <col min="8" max="17" width="8" style="1"/>
    <col min="18" max="18" width="3.36328125" style="1" customWidth="1"/>
    <col min="19" max="19" width="15.90625" style="1" customWidth="1"/>
    <col min="20" max="243" width="8" style="1"/>
    <col min="244" max="244" width="15.6328125" style="1" customWidth="1"/>
    <col min="245" max="245" width="13.08984375" style="1" customWidth="1"/>
    <col min="246" max="246" width="28" style="1" bestFit="1" customWidth="1"/>
    <col min="247" max="247" width="25.36328125" style="1" customWidth="1"/>
    <col min="248" max="248" width="32.90625" style="1" customWidth="1"/>
    <col min="249" max="249" width="0" style="1" hidden="1" customWidth="1"/>
    <col min="250" max="250" width="25.6328125" style="1" customWidth="1"/>
    <col min="251" max="251" width="30.6328125" style="1" bestFit="1" customWidth="1"/>
    <col min="252" max="252" width="17.6328125" style="1" bestFit="1" customWidth="1"/>
    <col min="253" max="253" width="12" style="1" bestFit="1" customWidth="1"/>
    <col min="254" max="254" width="28.08984375" style="1" bestFit="1" customWidth="1"/>
    <col min="255" max="255" width="26.81640625" style="1" bestFit="1" customWidth="1"/>
    <col min="256" max="256" width="32.90625" style="1" customWidth="1"/>
    <col min="257" max="257" width="32.08984375" style="1" bestFit="1" customWidth="1"/>
    <col min="258" max="258" width="17.6328125" style="1" bestFit="1" customWidth="1"/>
    <col min="259" max="259" width="28.453125" style="1" bestFit="1" customWidth="1"/>
    <col min="260" max="260" width="29.90625" style="1" customWidth="1"/>
    <col min="261" max="261" width="23.6328125" style="1" customWidth="1"/>
    <col min="262" max="271" width="8" style="1"/>
    <col min="272" max="275" width="0" style="1" hidden="1" customWidth="1"/>
    <col min="276" max="499" width="8" style="1"/>
    <col min="500" max="500" width="15.6328125" style="1" customWidth="1"/>
    <col min="501" max="501" width="13.08984375" style="1" customWidth="1"/>
    <col min="502" max="502" width="28" style="1" bestFit="1" customWidth="1"/>
    <col min="503" max="503" width="25.36328125" style="1" customWidth="1"/>
    <col min="504" max="504" width="32.90625" style="1" customWidth="1"/>
    <col min="505" max="505" width="0" style="1" hidden="1" customWidth="1"/>
    <col min="506" max="506" width="25.6328125" style="1" customWidth="1"/>
    <col min="507" max="507" width="30.6328125" style="1" bestFit="1" customWidth="1"/>
    <col min="508" max="508" width="17.6328125" style="1" bestFit="1" customWidth="1"/>
    <col min="509" max="509" width="12" style="1" bestFit="1" customWidth="1"/>
    <col min="510" max="510" width="28.08984375" style="1" bestFit="1" customWidth="1"/>
    <col min="511" max="511" width="26.81640625" style="1" bestFit="1" customWidth="1"/>
    <col min="512" max="512" width="32.90625" style="1" customWidth="1"/>
    <col min="513" max="513" width="32.08984375" style="1" bestFit="1" customWidth="1"/>
    <col min="514" max="514" width="17.6328125" style="1" bestFit="1" customWidth="1"/>
    <col min="515" max="515" width="28.453125" style="1" bestFit="1" customWidth="1"/>
    <col min="516" max="516" width="29.90625" style="1" customWidth="1"/>
    <col min="517" max="517" width="23.6328125" style="1" customWidth="1"/>
    <col min="518" max="527" width="8" style="1"/>
    <col min="528" max="531" width="0" style="1" hidden="1" customWidth="1"/>
    <col min="532" max="755" width="8" style="1"/>
    <col min="756" max="756" width="15.6328125" style="1" customWidth="1"/>
    <col min="757" max="757" width="13.08984375" style="1" customWidth="1"/>
    <col min="758" max="758" width="28" style="1" bestFit="1" customWidth="1"/>
    <col min="759" max="759" width="25.36328125" style="1" customWidth="1"/>
    <col min="760" max="760" width="32.90625" style="1" customWidth="1"/>
    <col min="761" max="761" width="0" style="1" hidden="1" customWidth="1"/>
    <col min="762" max="762" width="25.6328125" style="1" customWidth="1"/>
    <col min="763" max="763" width="30.6328125" style="1" bestFit="1" customWidth="1"/>
    <col min="764" max="764" width="17.6328125" style="1" bestFit="1" customWidth="1"/>
    <col min="765" max="765" width="12" style="1" bestFit="1" customWidth="1"/>
    <col min="766" max="766" width="28.08984375" style="1" bestFit="1" customWidth="1"/>
    <col min="767" max="767" width="26.81640625" style="1" bestFit="1" customWidth="1"/>
    <col min="768" max="768" width="32.90625" style="1" customWidth="1"/>
    <col min="769" max="769" width="32.08984375" style="1" bestFit="1" customWidth="1"/>
    <col min="770" max="770" width="17.6328125" style="1" bestFit="1" customWidth="1"/>
    <col min="771" max="771" width="28.453125" style="1" bestFit="1" customWidth="1"/>
    <col min="772" max="772" width="29.90625" style="1" customWidth="1"/>
    <col min="773" max="773" width="23.6328125" style="1" customWidth="1"/>
    <col min="774" max="783" width="8" style="1"/>
    <col min="784" max="787" width="0" style="1" hidden="1" customWidth="1"/>
    <col min="788" max="1011" width="8" style="1"/>
    <col min="1012" max="1012" width="15.6328125" style="1" customWidth="1"/>
    <col min="1013" max="1013" width="13.08984375" style="1" customWidth="1"/>
    <col min="1014" max="1014" width="28" style="1" bestFit="1" customWidth="1"/>
    <col min="1015" max="1015" width="25.36328125" style="1" customWidth="1"/>
    <col min="1016" max="1016" width="32.90625" style="1" customWidth="1"/>
    <col min="1017" max="1017" width="0" style="1" hidden="1" customWidth="1"/>
    <col min="1018" max="1018" width="25.6328125" style="1" customWidth="1"/>
    <col min="1019" max="1019" width="30.6328125" style="1" bestFit="1" customWidth="1"/>
    <col min="1020" max="1020" width="17.6328125" style="1" bestFit="1" customWidth="1"/>
    <col min="1021" max="1021" width="12" style="1" bestFit="1" customWidth="1"/>
    <col min="1022" max="1022" width="28.08984375" style="1" bestFit="1" customWidth="1"/>
    <col min="1023" max="1023" width="26.81640625" style="1" bestFit="1" customWidth="1"/>
    <col min="1024" max="1024" width="32.90625" style="1" customWidth="1"/>
    <col min="1025" max="1025" width="32.08984375" style="1" bestFit="1" customWidth="1"/>
    <col min="1026" max="1026" width="17.6328125" style="1" bestFit="1" customWidth="1"/>
    <col min="1027" max="1027" width="28.453125" style="1" bestFit="1" customWidth="1"/>
    <col min="1028" max="1028" width="29.90625" style="1" customWidth="1"/>
    <col min="1029" max="1029" width="23.6328125" style="1" customWidth="1"/>
    <col min="1030" max="1039" width="8" style="1"/>
    <col min="1040" max="1043" width="0" style="1" hidden="1" customWidth="1"/>
    <col min="1044" max="1267" width="8" style="1"/>
    <col min="1268" max="1268" width="15.6328125" style="1" customWidth="1"/>
    <col min="1269" max="1269" width="13.08984375" style="1" customWidth="1"/>
    <col min="1270" max="1270" width="28" style="1" bestFit="1" customWidth="1"/>
    <col min="1271" max="1271" width="25.36328125" style="1" customWidth="1"/>
    <col min="1272" max="1272" width="32.90625" style="1" customWidth="1"/>
    <col min="1273" max="1273" width="0" style="1" hidden="1" customWidth="1"/>
    <col min="1274" max="1274" width="25.6328125" style="1" customWidth="1"/>
    <col min="1275" max="1275" width="30.6328125" style="1" bestFit="1" customWidth="1"/>
    <col min="1276" max="1276" width="17.6328125" style="1" bestFit="1" customWidth="1"/>
    <col min="1277" max="1277" width="12" style="1" bestFit="1" customWidth="1"/>
    <col min="1278" max="1278" width="28.08984375" style="1" bestFit="1" customWidth="1"/>
    <col min="1279" max="1279" width="26.81640625" style="1" bestFit="1" customWidth="1"/>
    <col min="1280" max="1280" width="32.90625" style="1" customWidth="1"/>
    <col min="1281" max="1281" width="32.08984375" style="1" bestFit="1" customWidth="1"/>
    <col min="1282" max="1282" width="17.6328125" style="1" bestFit="1" customWidth="1"/>
    <col min="1283" max="1283" width="28.453125" style="1" bestFit="1" customWidth="1"/>
    <col min="1284" max="1284" width="29.90625" style="1" customWidth="1"/>
    <col min="1285" max="1285" width="23.6328125" style="1" customWidth="1"/>
    <col min="1286" max="1295" width="8" style="1"/>
    <col min="1296" max="1299" width="0" style="1" hidden="1" customWidth="1"/>
    <col min="1300" max="1523" width="8" style="1"/>
    <col min="1524" max="1524" width="15.6328125" style="1" customWidth="1"/>
    <col min="1525" max="1525" width="13.08984375" style="1" customWidth="1"/>
    <col min="1526" max="1526" width="28" style="1" bestFit="1" customWidth="1"/>
    <col min="1527" max="1527" width="25.36328125" style="1" customWidth="1"/>
    <col min="1528" max="1528" width="32.90625" style="1" customWidth="1"/>
    <col min="1529" max="1529" width="0" style="1" hidden="1" customWidth="1"/>
    <col min="1530" max="1530" width="25.6328125" style="1" customWidth="1"/>
    <col min="1531" max="1531" width="30.6328125" style="1" bestFit="1" customWidth="1"/>
    <col min="1532" max="1532" width="17.6328125" style="1" bestFit="1" customWidth="1"/>
    <col min="1533" max="1533" width="12" style="1" bestFit="1" customWidth="1"/>
    <col min="1534" max="1534" width="28.08984375" style="1" bestFit="1" customWidth="1"/>
    <col min="1535" max="1535" width="26.81640625" style="1" bestFit="1" customWidth="1"/>
    <col min="1536" max="1536" width="32.90625" style="1" customWidth="1"/>
    <col min="1537" max="1537" width="32.08984375" style="1" bestFit="1" customWidth="1"/>
    <col min="1538" max="1538" width="17.6328125" style="1" bestFit="1" customWidth="1"/>
    <col min="1539" max="1539" width="28.453125" style="1" bestFit="1" customWidth="1"/>
    <col min="1540" max="1540" width="29.90625" style="1" customWidth="1"/>
    <col min="1541" max="1541" width="23.6328125" style="1" customWidth="1"/>
    <col min="1542" max="1551" width="8" style="1"/>
    <col min="1552" max="1555" width="0" style="1" hidden="1" customWidth="1"/>
    <col min="1556" max="1779" width="8" style="1"/>
    <col min="1780" max="1780" width="15.6328125" style="1" customWidth="1"/>
    <col min="1781" max="1781" width="13.08984375" style="1" customWidth="1"/>
    <col min="1782" max="1782" width="28" style="1" bestFit="1" customWidth="1"/>
    <col min="1783" max="1783" width="25.36328125" style="1" customWidth="1"/>
    <col min="1784" max="1784" width="32.90625" style="1" customWidth="1"/>
    <col min="1785" max="1785" width="0" style="1" hidden="1" customWidth="1"/>
    <col min="1786" max="1786" width="25.6328125" style="1" customWidth="1"/>
    <col min="1787" max="1787" width="30.6328125" style="1" bestFit="1" customWidth="1"/>
    <col min="1788" max="1788" width="17.6328125" style="1" bestFit="1" customWidth="1"/>
    <col min="1789" max="1789" width="12" style="1" bestFit="1" customWidth="1"/>
    <col min="1790" max="1790" width="28.08984375" style="1" bestFit="1" customWidth="1"/>
    <col min="1791" max="1791" width="26.81640625" style="1" bestFit="1" customWidth="1"/>
    <col min="1792" max="1792" width="32.90625" style="1" customWidth="1"/>
    <col min="1793" max="1793" width="32.08984375" style="1" bestFit="1" customWidth="1"/>
    <col min="1794" max="1794" width="17.6328125" style="1" bestFit="1" customWidth="1"/>
    <col min="1795" max="1795" width="28.453125" style="1" bestFit="1" customWidth="1"/>
    <col min="1796" max="1796" width="29.90625" style="1" customWidth="1"/>
    <col min="1797" max="1797" width="23.6328125" style="1" customWidth="1"/>
    <col min="1798" max="1807" width="8" style="1"/>
    <col min="1808" max="1811" width="0" style="1" hidden="1" customWidth="1"/>
    <col min="1812" max="2035" width="8" style="1"/>
    <col min="2036" max="2036" width="15.6328125" style="1" customWidth="1"/>
    <col min="2037" max="2037" width="13.08984375" style="1" customWidth="1"/>
    <col min="2038" max="2038" width="28" style="1" bestFit="1" customWidth="1"/>
    <col min="2039" max="2039" width="25.36328125" style="1" customWidth="1"/>
    <col min="2040" max="2040" width="32.90625" style="1" customWidth="1"/>
    <col min="2041" max="2041" width="0" style="1" hidden="1" customWidth="1"/>
    <col min="2042" max="2042" width="25.6328125" style="1" customWidth="1"/>
    <col min="2043" max="2043" width="30.6328125" style="1" bestFit="1" customWidth="1"/>
    <col min="2044" max="2044" width="17.6328125" style="1" bestFit="1" customWidth="1"/>
    <col min="2045" max="2045" width="12" style="1" bestFit="1" customWidth="1"/>
    <col min="2046" max="2046" width="28.08984375" style="1" bestFit="1" customWidth="1"/>
    <col min="2047" max="2047" width="26.81640625" style="1" bestFit="1" customWidth="1"/>
    <col min="2048" max="2048" width="32.90625" style="1" customWidth="1"/>
    <col min="2049" max="2049" width="32.08984375" style="1" bestFit="1" customWidth="1"/>
    <col min="2050" max="2050" width="17.6328125" style="1" bestFit="1" customWidth="1"/>
    <col min="2051" max="2051" width="28.453125" style="1" bestFit="1" customWidth="1"/>
    <col min="2052" max="2052" width="29.90625" style="1" customWidth="1"/>
    <col min="2053" max="2053" width="23.6328125" style="1" customWidth="1"/>
    <col min="2054" max="2063" width="8" style="1"/>
    <col min="2064" max="2067" width="0" style="1" hidden="1" customWidth="1"/>
    <col min="2068" max="2291" width="8" style="1"/>
    <col min="2292" max="2292" width="15.6328125" style="1" customWidth="1"/>
    <col min="2293" max="2293" width="13.08984375" style="1" customWidth="1"/>
    <col min="2294" max="2294" width="28" style="1" bestFit="1" customWidth="1"/>
    <col min="2295" max="2295" width="25.36328125" style="1" customWidth="1"/>
    <col min="2296" max="2296" width="32.90625" style="1" customWidth="1"/>
    <col min="2297" max="2297" width="0" style="1" hidden="1" customWidth="1"/>
    <col min="2298" max="2298" width="25.6328125" style="1" customWidth="1"/>
    <col min="2299" max="2299" width="30.6328125" style="1" bestFit="1" customWidth="1"/>
    <col min="2300" max="2300" width="17.6328125" style="1" bestFit="1" customWidth="1"/>
    <col min="2301" max="2301" width="12" style="1" bestFit="1" customWidth="1"/>
    <col min="2302" max="2302" width="28.08984375" style="1" bestFit="1" customWidth="1"/>
    <col min="2303" max="2303" width="26.81640625" style="1" bestFit="1" customWidth="1"/>
    <col min="2304" max="2304" width="32.90625" style="1" customWidth="1"/>
    <col min="2305" max="2305" width="32.08984375" style="1" bestFit="1" customWidth="1"/>
    <col min="2306" max="2306" width="17.6328125" style="1" bestFit="1" customWidth="1"/>
    <col min="2307" max="2307" width="28.453125" style="1" bestFit="1" customWidth="1"/>
    <col min="2308" max="2308" width="29.90625" style="1" customWidth="1"/>
    <col min="2309" max="2309" width="23.6328125" style="1" customWidth="1"/>
    <col min="2310" max="2319" width="8" style="1"/>
    <col min="2320" max="2323" width="0" style="1" hidden="1" customWidth="1"/>
    <col min="2324" max="2547" width="8" style="1"/>
    <col min="2548" max="2548" width="15.6328125" style="1" customWidth="1"/>
    <col min="2549" max="2549" width="13.08984375" style="1" customWidth="1"/>
    <col min="2550" max="2550" width="28" style="1" bestFit="1" customWidth="1"/>
    <col min="2551" max="2551" width="25.36328125" style="1" customWidth="1"/>
    <col min="2552" max="2552" width="32.90625" style="1" customWidth="1"/>
    <col min="2553" max="2553" width="0" style="1" hidden="1" customWidth="1"/>
    <col min="2554" max="2554" width="25.6328125" style="1" customWidth="1"/>
    <col min="2555" max="2555" width="30.6328125" style="1" bestFit="1" customWidth="1"/>
    <col min="2556" max="2556" width="17.6328125" style="1" bestFit="1" customWidth="1"/>
    <col min="2557" max="2557" width="12" style="1" bestFit="1" customWidth="1"/>
    <col min="2558" max="2558" width="28.08984375" style="1" bestFit="1" customWidth="1"/>
    <col min="2559" max="2559" width="26.81640625" style="1" bestFit="1" customWidth="1"/>
    <col min="2560" max="2560" width="32.90625" style="1" customWidth="1"/>
    <col min="2561" max="2561" width="32.08984375" style="1" bestFit="1" customWidth="1"/>
    <col min="2562" max="2562" width="17.6328125" style="1" bestFit="1" customWidth="1"/>
    <col min="2563" max="2563" width="28.453125" style="1" bestFit="1" customWidth="1"/>
    <col min="2564" max="2564" width="29.90625" style="1" customWidth="1"/>
    <col min="2565" max="2565" width="23.6328125" style="1" customWidth="1"/>
    <col min="2566" max="2575" width="8" style="1"/>
    <col min="2576" max="2579" width="0" style="1" hidden="1" customWidth="1"/>
    <col min="2580" max="2803" width="8" style="1"/>
    <col min="2804" max="2804" width="15.6328125" style="1" customWidth="1"/>
    <col min="2805" max="2805" width="13.08984375" style="1" customWidth="1"/>
    <col min="2806" max="2806" width="28" style="1" bestFit="1" customWidth="1"/>
    <col min="2807" max="2807" width="25.36328125" style="1" customWidth="1"/>
    <col min="2808" max="2808" width="32.90625" style="1" customWidth="1"/>
    <col min="2809" max="2809" width="0" style="1" hidden="1" customWidth="1"/>
    <col min="2810" max="2810" width="25.6328125" style="1" customWidth="1"/>
    <col min="2811" max="2811" width="30.6328125" style="1" bestFit="1" customWidth="1"/>
    <col min="2812" max="2812" width="17.6328125" style="1" bestFit="1" customWidth="1"/>
    <col min="2813" max="2813" width="12" style="1" bestFit="1" customWidth="1"/>
    <col min="2814" max="2814" width="28.08984375" style="1" bestFit="1" customWidth="1"/>
    <col min="2815" max="2815" width="26.81640625" style="1" bestFit="1" customWidth="1"/>
    <col min="2816" max="2816" width="32.90625" style="1" customWidth="1"/>
    <col min="2817" max="2817" width="32.08984375" style="1" bestFit="1" customWidth="1"/>
    <col min="2818" max="2818" width="17.6328125" style="1" bestFit="1" customWidth="1"/>
    <col min="2819" max="2819" width="28.453125" style="1" bestFit="1" customWidth="1"/>
    <col min="2820" max="2820" width="29.90625" style="1" customWidth="1"/>
    <col min="2821" max="2821" width="23.6328125" style="1" customWidth="1"/>
    <col min="2822" max="2831" width="8" style="1"/>
    <col min="2832" max="2835" width="0" style="1" hidden="1" customWidth="1"/>
    <col min="2836" max="3059" width="8" style="1"/>
    <col min="3060" max="3060" width="15.6328125" style="1" customWidth="1"/>
    <col min="3061" max="3061" width="13.08984375" style="1" customWidth="1"/>
    <col min="3062" max="3062" width="28" style="1" bestFit="1" customWidth="1"/>
    <col min="3063" max="3063" width="25.36328125" style="1" customWidth="1"/>
    <col min="3064" max="3064" width="32.90625" style="1" customWidth="1"/>
    <col min="3065" max="3065" width="0" style="1" hidden="1" customWidth="1"/>
    <col min="3066" max="3066" width="25.6328125" style="1" customWidth="1"/>
    <col min="3067" max="3067" width="30.6328125" style="1" bestFit="1" customWidth="1"/>
    <col min="3068" max="3068" width="17.6328125" style="1" bestFit="1" customWidth="1"/>
    <col min="3069" max="3069" width="12" style="1" bestFit="1" customWidth="1"/>
    <col min="3070" max="3070" width="28.08984375" style="1" bestFit="1" customWidth="1"/>
    <col min="3071" max="3071" width="26.81640625" style="1" bestFit="1" customWidth="1"/>
    <col min="3072" max="3072" width="32.90625" style="1" customWidth="1"/>
    <col min="3073" max="3073" width="32.08984375" style="1" bestFit="1" customWidth="1"/>
    <col min="3074" max="3074" width="17.6328125" style="1" bestFit="1" customWidth="1"/>
    <col min="3075" max="3075" width="28.453125" style="1" bestFit="1" customWidth="1"/>
    <col min="3076" max="3076" width="29.90625" style="1" customWidth="1"/>
    <col min="3077" max="3077" width="23.6328125" style="1" customWidth="1"/>
    <col min="3078" max="3087" width="8" style="1"/>
    <col min="3088" max="3091" width="0" style="1" hidden="1" customWidth="1"/>
    <col min="3092" max="3315" width="8" style="1"/>
    <col min="3316" max="3316" width="15.6328125" style="1" customWidth="1"/>
    <col min="3317" max="3317" width="13.08984375" style="1" customWidth="1"/>
    <col min="3318" max="3318" width="28" style="1" bestFit="1" customWidth="1"/>
    <col min="3319" max="3319" width="25.36328125" style="1" customWidth="1"/>
    <col min="3320" max="3320" width="32.90625" style="1" customWidth="1"/>
    <col min="3321" max="3321" width="0" style="1" hidden="1" customWidth="1"/>
    <col min="3322" max="3322" width="25.6328125" style="1" customWidth="1"/>
    <col min="3323" max="3323" width="30.6328125" style="1" bestFit="1" customWidth="1"/>
    <col min="3324" max="3324" width="17.6328125" style="1" bestFit="1" customWidth="1"/>
    <col min="3325" max="3325" width="12" style="1" bestFit="1" customWidth="1"/>
    <col min="3326" max="3326" width="28.08984375" style="1" bestFit="1" customWidth="1"/>
    <col min="3327" max="3327" width="26.81640625" style="1" bestFit="1" customWidth="1"/>
    <col min="3328" max="3328" width="32.90625" style="1" customWidth="1"/>
    <col min="3329" max="3329" width="32.08984375" style="1" bestFit="1" customWidth="1"/>
    <col min="3330" max="3330" width="17.6328125" style="1" bestFit="1" customWidth="1"/>
    <col min="3331" max="3331" width="28.453125" style="1" bestFit="1" customWidth="1"/>
    <col min="3332" max="3332" width="29.90625" style="1" customWidth="1"/>
    <col min="3333" max="3333" width="23.6328125" style="1" customWidth="1"/>
    <col min="3334" max="3343" width="8" style="1"/>
    <col min="3344" max="3347" width="0" style="1" hidden="1" customWidth="1"/>
    <col min="3348" max="3571" width="8" style="1"/>
    <col min="3572" max="3572" width="15.6328125" style="1" customWidth="1"/>
    <col min="3573" max="3573" width="13.08984375" style="1" customWidth="1"/>
    <col min="3574" max="3574" width="28" style="1" bestFit="1" customWidth="1"/>
    <col min="3575" max="3575" width="25.36328125" style="1" customWidth="1"/>
    <col min="3576" max="3576" width="32.90625" style="1" customWidth="1"/>
    <col min="3577" max="3577" width="0" style="1" hidden="1" customWidth="1"/>
    <col min="3578" max="3578" width="25.6328125" style="1" customWidth="1"/>
    <col min="3579" max="3579" width="30.6328125" style="1" bestFit="1" customWidth="1"/>
    <col min="3580" max="3580" width="17.6328125" style="1" bestFit="1" customWidth="1"/>
    <col min="3581" max="3581" width="12" style="1" bestFit="1" customWidth="1"/>
    <col min="3582" max="3582" width="28.08984375" style="1" bestFit="1" customWidth="1"/>
    <col min="3583" max="3583" width="26.81640625" style="1" bestFit="1" customWidth="1"/>
    <col min="3584" max="3584" width="32.90625" style="1" customWidth="1"/>
    <col min="3585" max="3585" width="32.08984375" style="1" bestFit="1" customWidth="1"/>
    <col min="3586" max="3586" width="17.6328125" style="1" bestFit="1" customWidth="1"/>
    <col min="3587" max="3587" width="28.453125" style="1" bestFit="1" customWidth="1"/>
    <col min="3588" max="3588" width="29.90625" style="1" customWidth="1"/>
    <col min="3589" max="3589" width="23.6328125" style="1" customWidth="1"/>
    <col min="3590" max="3599" width="8" style="1"/>
    <col min="3600" max="3603" width="0" style="1" hidden="1" customWidth="1"/>
    <col min="3604" max="3827" width="8" style="1"/>
    <col min="3828" max="3828" width="15.6328125" style="1" customWidth="1"/>
    <col min="3829" max="3829" width="13.08984375" style="1" customWidth="1"/>
    <col min="3830" max="3830" width="28" style="1" bestFit="1" customWidth="1"/>
    <col min="3831" max="3831" width="25.36328125" style="1" customWidth="1"/>
    <col min="3832" max="3832" width="32.90625" style="1" customWidth="1"/>
    <col min="3833" max="3833" width="0" style="1" hidden="1" customWidth="1"/>
    <col min="3834" max="3834" width="25.6328125" style="1" customWidth="1"/>
    <col min="3835" max="3835" width="30.6328125" style="1" bestFit="1" customWidth="1"/>
    <col min="3836" max="3836" width="17.6328125" style="1" bestFit="1" customWidth="1"/>
    <col min="3837" max="3837" width="12" style="1" bestFit="1" customWidth="1"/>
    <col min="3838" max="3838" width="28.08984375" style="1" bestFit="1" customWidth="1"/>
    <col min="3839" max="3839" width="26.81640625" style="1" bestFit="1" customWidth="1"/>
    <col min="3840" max="3840" width="32.90625" style="1" customWidth="1"/>
    <col min="3841" max="3841" width="32.08984375" style="1" bestFit="1" customWidth="1"/>
    <col min="3842" max="3842" width="17.6328125" style="1" bestFit="1" customWidth="1"/>
    <col min="3843" max="3843" width="28.453125" style="1" bestFit="1" customWidth="1"/>
    <col min="3844" max="3844" width="29.90625" style="1" customWidth="1"/>
    <col min="3845" max="3845" width="23.6328125" style="1" customWidth="1"/>
    <col min="3846" max="3855" width="8" style="1"/>
    <col min="3856" max="3859" width="0" style="1" hidden="1" customWidth="1"/>
    <col min="3860" max="4083" width="8" style="1"/>
    <col min="4084" max="4084" width="15.6328125" style="1" customWidth="1"/>
    <col min="4085" max="4085" width="13.08984375" style="1" customWidth="1"/>
    <col min="4086" max="4086" width="28" style="1" bestFit="1" customWidth="1"/>
    <col min="4087" max="4087" width="25.36328125" style="1" customWidth="1"/>
    <col min="4088" max="4088" width="32.90625" style="1" customWidth="1"/>
    <col min="4089" max="4089" width="0" style="1" hidden="1" customWidth="1"/>
    <col min="4090" max="4090" width="25.6328125" style="1" customWidth="1"/>
    <col min="4091" max="4091" width="30.6328125" style="1" bestFit="1" customWidth="1"/>
    <col min="4092" max="4092" width="17.6328125" style="1" bestFit="1" customWidth="1"/>
    <col min="4093" max="4093" width="12" style="1" bestFit="1" customWidth="1"/>
    <col min="4094" max="4094" width="28.08984375" style="1" bestFit="1" customWidth="1"/>
    <col min="4095" max="4095" width="26.81640625" style="1" bestFit="1" customWidth="1"/>
    <col min="4096" max="4096" width="32.90625" style="1" customWidth="1"/>
    <col min="4097" max="4097" width="32.08984375" style="1" bestFit="1" customWidth="1"/>
    <col min="4098" max="4098" width="17.6328125" style="1" bestFit="1" customWidth="1"/>
    <col min="4099" max="4099" width="28.453125" style="1" bestFit="1" customWidth="1"/>
    <col min="4100" max="4100" width="29.90625" style="1" customWidth="1"/>
    <col min="4101" max="4101" width="23.6328125" style="1" customWidth="1"/>
    <col min="4102" max="4111" width="8" style="1"/>
    <col min="4112" max="4115" width="0" style="1" hidden="1" customWidth="1"/>
    <col min="4116" max="4339" width="8" style="1"/>
    <col min="4340" max="4340" width="15.6328125" style="1" customWidth="1"/>
    <col min="4341" max="4341" width="13.08984375" style="1" customWidth="1"/>
    <col min="4342" max="4342" width="28" style="1" bestFit="1" customWidth="1"/>
    <col min="4343" max="4343" width="25.36328125" style="1" customWidth="1"/>
    <col min="4344" max="4344" width="32.90625" style="1" customWidth="1"/>
    <col min="4345" max="4345" width="0" style="1" hidden="1" customWidth="1"/>
    <col min="4346" max="4346" width="25.6328125" style="1" customWidth="1"/>
    <col min="4347" max="4347" width="30.6328125" style="1" bestFit="1" customWidth="1"/>
    <col min="4348" max="4348" width="17.6328125" style="1" bestFit="1" customWidth="1"/>
    <col min="4349" max="4349" width="12" style="1" bestFit="1" customWidth="1"/>
    <col min="4350" max="4350" width="28.08984375" style="1" bestFit="1" customWidth="1"/>
    <col min="4351" max="4351" width="26.81640625" style="1" bestFit="1" customWidth="1"/>
    <col min="4352" max="4352" width="32.90625" style="1" customWidth="1"/>
    <col min="4353" max="4353" width="32.08984375" style="1" bestFit="1" customWidth="1"/>
    <col min="4354" max="4354" width="17.6328125" style="1" bestFit="1" customWidth="1"/>
    <col min="4355" max="4355" width="28.453125" style="1" bestFit="1" customWidth="1"/>
    <col min="4356" max="4356" width="29.90625" style="1" customWidth="1"/>
    <col min="4357" max="4357" width="23.6328125" style="1" customWidth="1"/>
    <col min="4358" max="4367" width="8" style="1"/>
    <col min="4368" max="4371" width="0" style="1" hidden="1" customWidth="1"/>
    <col min="4372" max="4595" width="8" style="1"/>
    <col min="4596" max="4596" width="15.6328125" style="1" customWidth="1"/>
    <col min="4597" max="4597" width="13.08984375" style="1" customWidth="1"/>
    <col min="4598" max="4598" width="28" style="1" bestFit="1" customWidth="1"/>
    <col min="4599" max="4599" width="25.36328125" style="1" customWidth="1"/>
    <col min="4600" max="4600" width="32.90625" style="1" customWidth="1"/>
    <col min="4601" max="4601" width="0" style="1" hidden="1" customWidth="1"/>
    <col min="4602" max="4602" width="25.6328125" style="1" customWidth="1"/>
    <col min="4603" max="4603" width="30.6328125" style="1" bestFit="1" customWidth="1"/>
    <col min="4604" max="4604" width="17.6328125" style="1" bestFit="1" customWidth="1"/>
    <col min="4605" max="4605" width="12" style="1" bestFit="1" customWidth="1"/>
    <col min="4606" max="4606" width="28.08984375" style="1" bestFit="1" customWidth="1"/>
    <col min="4607" max="4607" width="26.81640625" style="1" bestFit="1" customWidth="1"/>
    <col min="4608" max="4608" width="32.90625" style="1" customWidth="1"/>
    <col min="4609" max="4609" width="32.08984375" style="1" bestFit="1" customWidth="1"/>
    <col min="4610" max="4610" width="17.6328125" style="1" bestFit="1" customWidth="1"/>
    <col min="4611" max="4611" width="28.453125" style="1" bestFit="1" customWidth="1"/>
    <col min="4612" max="4612" width="29.90625" style="1" customWidth="1"/>
    <col min="4613" max="4613" width="23.6328125" style="1" customWidth="1"/>
    <col min="4614" max="4623" width="8" style="1"/>
    <col min="4624" max="4627" width="0" style="1" hidden="1" customWidth="1"/>
    <col min="4628" max="4851" width="8" style="1"/>
    <col min="4852" max="4852" width="15.6328125" style="1" customWidth="1"/>
    <col min="4853" max="4853" width="13.08984375" style="1" customWidth="1"/>
    <col min="4854" max="4854" width="28" style="1" bestFit="1" customWidth="1"/>
    <col min="4855" max="4855" width="25.36328125" style="1" customWidth="1"/>
    <col min="4856" max="4856" width="32.90625" style="1" customWidth="1"/>
    <col min="4857" max="4857" width="0" style="1" hidden="1" customWidth="1"/>
    <col min="4858" max="4858" width="25.6328125" style="1" customWidth="1"/>
    <col min="4859" max="4859" width="30.6328125" style="1" bestFit="1" customWidth="1"/>
    <col min="4860" max="4860" width="17.6328125" style="1" bestFit="1" customWidth="1"/>
    <col min="4861" max="4861" width="12" style="1" bestFit="1" customWidth="1"/>
    <col min="4862" max="4862" width="28.08984375" style="1" bestFit="1" customWidth="1"/>
    <col min="4863" max="4863" width="26.81640625" style="1" bestFit="1" customWidth="1"/>
    <col min="4864" max="4864" width="32.90625" style="1" customWidth="1"/>
    <col min="4865" max="4865" width="32.08984375" style="1" bestFit="1" customWidth="1"/>
    <col min="4866" max="4866" width="17.6328125" style="1" bestFit="1" customWidth="1"/>
    <col min="4867" max="4867" width="28.453125" style="1" bestFit="1" customWidth="1"/>
    <col min="4868" max="4868" width="29.90625" style="1" customWidth="1"/>
    <col min="4869" max="4869" width="23.6328125" style="1" customWidth="1"/>
    <col min="4870" max="4879" width="8" style="1"/>
    <col min="4880" max="4883" width="0" style="1" hidden="1" customWidth="1"/>
    <col min="4884" max="5107" width="8" style="1"/>
    <col min="5108" max="5108" width="15.6328125" style="1" customWidth="1"/>
    <col min="5109" max="5109" width="13.08984375" style="1" customWidth="1"/>
    <col min="5110" max="5110" width="28" style="1" bestFit="1" customWidth="1"/>
    <col min="5111" max="5111" width="25.36328125" style="1" customWidth="1"/>
    <col min="5112" max="5112" width="32.90625" style="1" customWidth="1"/>
    <col min="5113" max="5113" width="0" style="1" hidden="1" customWidth="1"/>
    <col min="5114" max="5114" width="25.6328125" style="1" customWidth="1"/>
    <col min="5115" max="5115" width="30.6328125" style="1" bestFit="1" customWidth="1"/>
    <col min="5116" max="5116" width="17.6328125" style="1" bestFit="1" customWidth="1"/>
    <col min="5117" max="5117" width="12" style="1" bestFit="1" customWidth="1"/>
    <col min="5118" max="5118" width="28.08984375" style="1" bestFit="1" customWidth="1"/>
    <col min="5119" max="5119" width="26.81640625" style="1" bestFit="1" customWidth="1"/>
    <col min="5120" max="5120" width="32.90625" style="1" customWidth="1"/>
    <col min="5121" max="5121" width="32.08984375" style="1" bestFit="1" customWidth="1"/>
    <col min="5122" max="5122" width="17.6328125" style="1" bestFit="1" customWidth="1"/>
    <col min="5123" max="5123" width="28.453125" style="1" bestFit="1" customWidth="1"/>
    <col min="5124" max="5124" width="29.90625" style="1" customWidth="1"/>
    <col min="5125" max="5125" width="23.6328125" style="1" customWidth="1"/>
    <col min="5126" max="5135" width="8" style="1"/>
    <col min="5136" max="5139" width="0" style="1" hidden="1" customWidth="1"/>
    <col min="5140" max="5363" width="8" style="1"/>
    <col min="5364" max="5364" width="15.6328125" style="1" customWidth="1"/>
    <col min="5365" max="5365" width="13.08984375" style="1" customWidth="1"/>
    <col min="5366" max="5366" width="28" style="1" bestFit="1" customWidth="1"/>
    <col min="5367" max="5367" width="25.36328125" style="1" customWidth="1"/>
    <col min="5368" max="5368" width="32.90625" style="1" customWidth="1"/>
    <col min="5369" max="5369" width="0" style="1" hidden="1" customWidth="1"/>
    <col min="5370" max="5370" width="25.6328125" style="1" customWidth="1"/>
    <col min="5371" max="5371" width="30.6328125" style="1" bestFit="1" customWidth="1"/>
    <col min="5372" max="5372" width="17.6328125" style="1" bestFit="1" customWidth="1"/>
    <col min="5373" max="5373" width="12" style="1" bestFit="1" customWidth="1"/>
    <col min="5374" max="5374" width="28.08984375" style="1" bestFit="1" customWidth="1"/>
    <col min="5375" max="5375" width="26.81640625" style="1" bestFit="1" customWidth="1"/>
    <col min="5376" max="5376" width="32.90625" style="1" customWidth="1"/>
    <col min="5377" max="5377" width="32.08984375" style="1" bestFit="1" customWidth="1"/>
    <col min="5378" max="5378" width="17.6328125" style="1" bestFit="1" customWidth="1"/>
    <col min="5379" max="5379" width="28.453125" style="1" bestFit="1" customWidth="1"/>
    <col min="5380" max="5380" width="29.90625" style="1" customWidth="1"/>
    <col min="5381" max="5381" width="23.6328125" style="1" customWidth="1"/>
    <col min="5382" max="5391" width="8" style="1"/>
    <col min="5392" max="5395" width="0" style="1" hidden="1" customWidth="1"/>
    <col min="5396" max="5619" width="8" style="1"/>
    <col min="5620" max="5620" width="15.6328125" style="1" customWidth="1"/>
    <col min="5621" max="5621" width="13.08984375" style="1" customWidth="1"/>
    <col min="5622" max="5622" width="28" style="1" bestFit="1" customWidth="1"/>
    <col min="5623" max="5623" width="25.36328125" style="1" customWidth="1"/>
    <col min="5624" max="5624" width="32.90625" style="1" customWidth="1"/>
    <col min="5625" max="5625" width="0" style="1" hidden="1" customWidth="1"/>
    <col min="5626" max="5626" width="25.6328125" style="1" customWidth="1"/>
    <col min="5627" max="5627" width="30.6328125" style="1" bestFit="1" customWidth="1"/>
    <col min="5628" max="5628" width="17.6328125" style="1" bestFit="1" customWidth="1"/>
    <col min="5629" max="5629" width="12" style="1" bestFit="1" customWidth="1"/>
    <col min="5630" max="5630" width="28.08984375" style="1" bestFit="1" customWidth="1"/>
    <col min="5631" max="5631" width="26.81640625" style="1" bestFit="1" customWidth="1"/>
    <col min="5632" max="5632" width="32.90625" style="1" customWidth="1"/>
    <col min="5633" max="5633" width="32.08984375" style="1" bestFit="1" customWidth="1"/>
    <col min="5634" max="5634" width="17.6328125" style="1" bestFit="1" customWidth="1"/>
    <col min="5635" max="5635" width="28.453125" style="1" bestFit="1" customWidth="1"/>
    <col min="5636" max="5636" width="29.90625" style="1" customWidth="1"/>
    <col min="5637" max="5637" width="23.6328125" style="1" customWidth="1"/>
    <col min="5638" max="5647" width="8" style="1"/>
    <col min="5648" max="5651" width="0" style="1" hidden="1" customWidth="1"/>
    <col min="5652" max="5875" width="8" style="1"/>
    <col min="5876" max="5876" width="15.6328125" style="1" customWidth="1"/>
    <col min="5877" max="5877" width="13.08984375" style="1" customWidth="1"/>
    <col min="5878" max="5878" width="28" style="1" bestFit="1" customWidth="1"/>
    <col min="5879" max="5879" width="25.36328125" style="1" customWidth="1"/>
    <col min="5880" max="5880" width="32.90625" style="1" customWidth="1"/>
    <col min="5881" max="5881" width="0" style="1" hidden="1" customWidth="1"/>
    <col min="5882" max="5882" width="25.6328125" style="1" customWidth="1"/>
    <col min="5883" max="5883" width="30.6328125" style="1" bestFit="1" customWidth="1"/>
    <col min="5884" max="5884" width="17.6328125" style="1" bestFit="1" customWidth="1"/>
    <col min="5885" max="5885" width="12" style="1" bestFit="1" customWidth="1"/>
    <col min="5886" max="5886" width="28.08984375" style="1" bestFit="1" customWidth="1"/>
    <col min="5887" max="5887" width="26.81640625" style="1" bestFit="1" customWidth="1"/>
    <col min="5888" max="5888" width="32.90625" style="1" customWidth="1"/>
    <col min="5889" max="5889" width="32.08984375" style="1" bestFit="1" customWidth="1"/>
    <col min="5890" max="5890" width="17.6328125" style="1" bestFit="1" customWidth="1"/>
    <col min="5891" max="5891" width="28.453125" style="1" bestFit="1" customWidth="1"/>
    <col min="5892" max="5892" width="29.90625" style="1" customWidth="1"/>
    <col min="5893" max="5893" width="23.6328125" style="1" customWidth="1"/>
    <col min="5894" max="5903" width="8" style="1"/>
    <col min="5904" max="5907" width="0" style="1" hidden="1" customWidth="1"/>
    <col min="5908" max="6131" width="8" style="1"/>
    <col min="6132" max="6132" width="15.6328125" style="1" customWidth="1"/>
    <col min="6133" max="6133" width="13.08984375" style="1" customWidth="1"/>
    <col min="6134" max="6134" width="28" style="1" bestFit="1" customWidth="1"/>
    <col min="6135" max="6135" width="25.36328125" style="1" customWidth="1"/>
    <col min="6136" max="6136" width="32.90625" style="1" customWidth="1"/>
    <col min="6137" max="6137" width="0" style="1" hidden="1" customWidth="1"/>
    <col min="6138" max="6138" width="25.6328125" style="1" customWidth="1"/>
    <col min="6139" max="6139" width="30.6328125" style="1" bestFit="1" customWidth="1"/>
    <col min="6140" max="6140" width="17.6328125" style="1" bestFit="1" customWidth="1"/>
    <col min="6141" max="6141" width="12" style="1" bestFit="1" customWidth="1"/>
    <col min="6142" max="6142" width="28.08984375" style="1" bestFit="1" customWidth="1"/>
    <col min="6143" max="6143" width="26.81640625" style="1" bestFit="1" customWidth="1"/>
    <col min="6144" max="6144" width="32.90625" style="1" customWidth="1"/>
    <col min="6145" max="6145" width="32.08984375" style="1" bestFit="1" customWidth="1"/>
    <col min="6146" max="6146" width="17.6328125" style="1" bestFit="1" customWidth="1"/>
    <col min="6147" max="6147" width="28.453125" style="1" bestFit="1" customWidth="1"/>
    <col min="6148" max="6148" width="29.90625" style="1" customWidth="1"/>
    <col min="6149" max="6149" width="23.6328125" style="1" customWidth="1"/>
    <col min="6150" max="6159" width="8" style="1"/>
    <col min="6160" max="6163" width="0" style="1" hidden="1" customWidth="1"/>
    <col min="6164" max="6387" width="8" style="1"/>
    <col min="6388" max="6388" width="15.6328125" style="1" customWidth="1"/>
    <col min="6389" max="6389" width="13.08984375" style="1" customWidth="1"/>
    <col min="6390" max="6390" width="28" style="1" bestFit="1" customWidth="1"/>
    <col min="6391" max="6391" width="25.36328125" style="1" customWidth="1"/>
    <col min="6392" max="6392" width="32.90625" style="1" customWidth="1"/>
    <col min="6393" max="6393" width="0" style="1" hidden="1" customWidth="1"/>
    <col min="6394" max="6394" width="25.6328125" style="1" customWidth="1"/>
    <col min="6395" max="6395" width="30.6328125" style="1" bestFit="1" customWidth="1"/>
    <col min="6396" max="6396" width="17.6328125" style="1" bestFit="1" customWidth="1"/>
    <col min="6397" max="6397" width="12" style="1" bestFit="1" customWidth="1"/>
    <col min="6398" max="6398" width="28.08984375" style="1" bestFit="1" customWidth="1"/>
    <col min="6399" max="6399" width="26.81640625" style="1" bestFit="1" customWidth="1"/>
    <col min="6400" max="6400" width="32.90625" style="1" customWidth="1"/>
    <col min="6401" max="6401" width="32.08984375" style="1" bestFit="1" customWidth="1"/>
    <col min="6402" max="6402" width="17.6328125" style="1" bestFit="1" customWidth="1"/>
    <col min="6403" max="6403" width="28.453125" style="1" bestFit="1" customWidth="1"/>
    <col min="6404" max="6404" width="29.90625" style="1" customWidth="1"/>
    <col min="6405" max="6405" width="23.6328125" style="1" customWidth="1"/>
    <col min="6406" max="6415" width="8" style="1"/>
    <col min="6416" max="6419" width="0" style="1" hidden="1" customWidth="1"/>
    <col min="6420" max="6643" width="8" style="1"/>
    <col min="6644" max="6644" width="15.6328125" style="1" customWidth="1"/>
    <col min="6645" max="6645" width="13.08984375" style="1" customWidth="1"/>
    <col min="6646" max="6646" width="28" style="1" bestFit="1" customWidth="1"/>
    <col min="6647" max="6647" width="25.36328125" style="1" customWidth="1"/>
    <col min="6648" max="6648" width="32.90625" style="1" customWidth="1"/>
    <col min="6649" max="6649" width="0" style="1" hidden="1" customWidth="1"/>
    <col min="6650" max="6650" width="25.6328125" style="1" customWidth="1"/>
    <col min="6651" max="6651" width="30.6328125" style="1" bestFit="1" customWidth="1"/>
    <col min="6652" max="6652" width="17.6328125" style="1" bestFit="1" customWidth="1"/>
    <col min="6653" max="6653" width="12" style="1" bestFit="1" customWidth="1"/>
    <col min="6654" max="6654" width="28.08984375" style="1" bestFit="1" customWidth="1"/>
    <col min="6655" max="6655" width="26.81640625" style="1" bestFit="1" customWidth="1"/>
    <col min="6656" max="6656" width="32.90625" style="1" customWidth="1"/>
    <col min="6657" max="6657" width="32.08984375" style="1" bestFit="1" customWidth="1"/>
    <col min="6658" max="6658" width="17.6328125" style="1" bestFit="1" customWidth="1"/>
    <col min="6659" max="6659" width="28.453125" style="1" bestFit="1" customWidth="1"/>
    <col min="6660" max="6660" width="29.90625" style="1" customWidth="1"/>
    <col min="6661" max="6661" width="23.6328125" style="1" customWidth="1"/>
    <col min="6662" max="6671" width="8" style="1"/>
    <col min="6672" max="6675" width="0" style="1" hidden="1" customWidth="1"/>
    <col min="6676" max="6899" width="8" style="1"/>
    <col min="6900" max="6900" width="15.6328125" style="1" customWidth="1"/>
    <col min="6901" max="6901" width="13.08984375" style="1" customWidth="1"/>
    <col min="6902" max="6902" width="28" style="1" bestFit="1" customWidth="1"/>
    <col min="6903" max="6903" width="25.36328125" style="1" customWidth="1"/>
    <col min="6904" max="6904" width="32.90625" style="1" customWidth="1"/>
    <col min="6905" max="6905" width="0" style="1" hidden="1" customWidth="1"/>
    <col min="6906" max="6906" width="25.6328125" style="1" customWidth="1"/>
    <col min="6907" max="6907" width="30.6328125" style="1" bestFit="1" customWidth="1"/>
    <col min="6908" max="6908" width="17.6328125" style="1" bestFit="1" customWidth="1"/>
    <col min="6909" max="6909" width="12" style="1" bestFit="1" customWidth="1"/>
    <col min="6910" max="6910" width="28.08984375" style="1" bestFit="1" customWidth="1"/>
    <col min="6911" max="6911" width="26.81640625" style="1" bestFit="1" customWidth="1"/>
    <col min="6912" max="6912" width="32.90625" style="1" customWidth="1"/>
    <col min="6913" max="6913" width="32.08984375" style="1" bestFit="1" customWidth="1"/>
    <col min="6914" max="6914" width="17.6328125" style="1" bestFit="1" customWidth="1"/>
    <col min="6915" max="6915" width="28.453125" style="1" bestFit="1" customWidth="1"/>
    <col min="6916" max="6916" width="29.90625" style="1" customWidth="1"/>
    <col min="6917" max="6917" width="23.6328125" style="1" customWidth="1"/>
    <col min="6918" max="6927" width="8" style="1"/>
    <col min="6928" max="6931" width="0" style="1" hidden="1" customWidth="1"/>
    <col min="6932" max="7155" width="8" style="1"/>
    <col min="7156" max="7156" width="15.6328125" style="1" customWidth="1"/>
    <col min="7157" max="7157" width="13.08984375" style="1" customWidth="1"/>
    <col min="7158" max="7158" width="28" style="1" bestFit="1" customWidth="1"/>
    <col min="7159" max="7159" width="25.36328125" style="1" customWidth="1"/>
    <col min="7160" max="7160" width="32.90625" style="1" customWidth="1"/>
    <col min="7161" max="7161" width="0" style="1" hidden="1" customWidth="1"/>
    <col min="7162" max="7162" width="25.6328125" style="1" customWidth="1"/>
    <col min="7163" max="7163" width="30.6328125" style="1" bestFit="1" customWidth="1"/>
    <col min="7164" max="7164" width="17.6328125" style="1" bestFit="1" customWidth="1"/>
    <col min="7165" max="7165" width="12" style="1" bestFit="1" customWidth="1"/>
    <col min="7166" max="7166" width="28.08984375" style="1" bestFit="1" customWidth="1"/>
    <col min="7167" max="7167" width="26.81640625" style="1" bestFit="1" customWidth="1"/>
    <col min="7168" max="7168" width="32.90625" style="1" customWidth="1"/>
    <col min="7169" max="7169" width="32.08984375" style="1" bestFit="1" customWidth="1"/>
    <col min="7170" max="7170" width="17.6328125" style="1" bestFit="1" customWidth="1"/>
    <col min="7171" max="7171" width="28.453125" style="1" bestFit="1" customWidth="1"/>
    <col min="7172" max="7172" width="29.90625" style="1" customWidth="1"/>
    <col min="7173" max="7173" width="23.6328125" style="1" customWidth="1"/>
    <col min="7174" max="7183" width="8" style="1"/>
    <col min="7184" max="7187" width="0" style="1" hidden="1" customWidth="1"/>
    <col min="7188" max="7411" width="8" style="1"/>
    <col min="7412" max="7412" width="15.6328125" style="1" customWidth="1"/>
    <col min="7413" max="7413" width="13.08984375" style="1" customWidth="1"/>
    <col min="7414" max="7414" width="28" style="1" bestFit="1" customWidth="1"/>
    <col min="7415" max="7415" width="25.36328125" style="1" customWidth="1"/>
    <col min="7416" max="7416" width="32.90625" style="1" customWidth="1"/>
    <col min="7417" max="7417" width="0" style="1" hidden="1" customWidth="1"/>
    <col min="7418" max="7418" width="25.6328125" style="1" customWidth="1"/>
    <col min="7419" max="7419" width="30.6328125" style="1" bestFit="1" customWidth="1"/>
    <col min="7420" max="7420" width="17.6328125" style="1" bestFit="1" customWidth="1"/>
    <col min="7421" max="7421" width="12" style="1" bestFit="1" customWidth="1"/>
    <col min="7422" max="7422" width="28.08984375" style="1" bestFit="1" customWidth="1"/>
    <col min="7423" max="7423" width="26.81640625" style="1" bestFit="1" customWidth="1"/>
    <col min="7424" max="7424" width="32.90625" style="1" customWidth="1"/>
    <col min="7425" max="7425" width="32.08984375" style="1" bestFit="1" customWidth="1"/>
    <col min="7426" max="7426" width="17.6328125" style="1" bestFit="1" customWidth="1"/>
    <col min="7427" max="7427" width="28.453125" style="1" bestFit="1" customWidth="1"/>
    <col min="7428" max="7428" width="29.90625" style="1" customWidth="1"/>
    <col min="7429" max="7429" width="23.6328125" style="1" customWidth="1"/>
    <col min="7430" max="7439" width="8" style="1"/>
    <col min="7440" max="7443" width="0" style="1" hidden="1" customWidth="1"/>
    <col min="7444" max="7667" width="8" style="1"/>
    <col min="7668" max="7668" width="15.6328125" style="1" customWidth="1"/>
    <col min="7669" max="7669" width="13.08984375" style="1" customWidth="1"/>
    <col min="7670" max="7670" width="28" style="1" bestFit="1" customWidth="1"/>
    <col min="7671" max="7671" width="25.36328125" style="1" customWidth="1"/>
    <col min="7672" max="7672" width="32.90625" style="1" customWidth="1"/>
    <col min="7673" max="7673" width="0" style="1" hidden="1" customWidth="1"/>
    <col min="7674" max="7674" width="25.6328125" style="1" customWidth="1"/>
    <col min="7675" max="7675" width="30.6328125" style="1" bestFit="1" customWidth="1"/>
    <col min="7676" max="7676" width="17.6328125" style="1" bestFit="1" customWidth="1"/>
    <col min="7677" max="7677" width="12" style="1" bestFit="1" customWidth="1"/>
    <col min="7678" max="7678" width="28.08984375" style="1" bestFit="1" customWidth="1"/>
    <col min="7679" max="7679" width="26.81640625" style="1" bestFit="1" customWidth="1"/>
    <col min="7680" max="7680" width="32.90625" style="1" customWidth="1"/>
    <col min="7681" max="7681" width="32.08984375" style="1" bestFit="1" customWidth="1"/>
    <col min="7682" max="7682" width="17.6328125" style="1" bestFit="1" customWidth="1"/>
    <col min="7683" max="7683" width="28.453125" style="1" bestFit="1" customWidth="1"/>
    <col min="7684" max="7684" width="29.90625" style="1" customWidth="1"/>
    <col min="7685" max="7685" width="23.6328125" style="1" customWidth="1"/>
    <col min="7686" max="7695" width="8" style="1"/>
    <col min="7696" max="7699" width="0" style="1" hidden="1" customWidth="1"/>
    <col min="7700" max="7923" width="8" style="1"/>
    <col min="7924" max="7924" width="15.6328125" style="1" customWidth="1"/>
    <col min="7925" max="7925" width="13.08984375" style="1" customWidth="1"/>
    <col min="7926" max="7926" width="28" style="1" bestFit="1" customWidth="1"/>
    <col min="7927" max="7927" width="25.36328125" style="1" customWidth="1"/>
    <col min="7928" max="7928" width="32.90625" style="1" customWidth="1"/>
    <col min="7929" max="7929" width="0" style="1" hidden="1" customWidth="1"/>
    <col min="7930" max="7930" width="25.6328125" style="1" customWidth="1"/>
    <col min="7931" max="7931" width="30.6328125" style="1" bestFit="1" customWidth="1"/>
    <col min="7932" max="7932" width="17.6328125" style="1" bestFit="1" customWidth="1"/>
    <col min="7933" max="7933" width="12" style="1" bestFit="1" customWidth="1"/>
    <col min="7934" max="7934" width="28.08984375" style="1" bestFit="1" customWidth="1"/>
    <col min="7935" max="7935" width="26.81640625" style="1" bestFit="1" customWidth="1"/>
    <col min="7936" max="7936" width="32.90625" style="1" customWidth="1"/>
    <col min="7937" max="7937" width="32.08984375" style="1" bestFit="1" customWidth="1"/>
    <col min="7938" max="7938" width="17.6328125" style="1" bestFit="1" customWidth="1"/>
    <col min="7939" max="7939" width="28.453125" style="1" bestFit="1" customWidth="1"/>
    <col min="7940" max="7940" width="29.90625" style="1" customWidth="1"/>
    <col min="7941" max="7941" width="23.6328125" style="1" customWidth="1"/>
    <col min="7942" max="7951" width="8" style="1"/>
    <col min="7952" max="7955" width="0" style="1" hidden="1" customWidth="1"/>
    <col min="7956" max="8179" width="8" style="1"/>
    <col min="8180" max="8180" width="15.6328125" style="1" customWidth="1"/>
    <col min="8181" max="8181" width="13.08984375" style="1" customWidth="1"/>
    <col min="8182" max="8182" width="28" style="1" bestFit="1" customWidth="1"/>
    <col min="8183" max="8183" width="25.36328125" style="1" customWidth="1"/>
    <col min="8184" max="8184" width="32.90625" style="1" customWidth="1"/>
    <col min="8185" max="8185" width="0" style="1" hidden="1" customWidth="1"/>
    <col min="8186" max="8186" width="25.6328125" style="1" customWidth="1"/>
    <col min="8187" max="8187" width="30.6328125" style="1" bestFit="1" customWidth="1"/>
    <col min="8188" max="8188" width="17.6328125" style="1" bestFit="1" customWidth="1"/>
    <col min="8189" max="8189" width="12" style="1" bestFit="1" customWidth="1"/>
    <col min="8190" max="8190" width="28.08984375" style="1" bestFit="1" customWidth="1"/>
    <col min="8191" max="8191" width="26.81640625" style="1" bestFit="1" customWidth="1"/>
    <col min="8192" max="8192" width="32.90625" style="1" customWidth="1"/>
    <col min="8193" max="8193" width="32.08984375" style="1" bestFit="1" customWidth="1"/>
    <col min="8194" max="8194" width="17.6328125" style="1" bestFit="1" customWidth="1"/>
    <col min="8195" max="8195" width="28.453125" style="1" bestFit="1" customWidth="1"/>
    <col min="8196" max="8196" width="29.90625" style="1" customWidth="1"/>
    <col min="8197" max="8197" width="23.6328125" style="1" customWidth="1"/>
    <col min="8198" max="8207" width="8" style="1"/>
    <col min="8208" max="8211" width="0" style="1" hidden="1" customWidth="1"/>
    <col min="8212" max="8435" width="8" style="1"/>
    <col min="8436" max="8436" width="15.6328125" style="1" customWidth="1"/>
    <col min="8437" max="8437" width="13.08984375" style="1" customWidth="1"/>
    <col min="8438" max="8438" width="28" style="1" bestFit="1" customWidth="1"/>
    <col min="8439" max="8439" width="25.36328125" style="1" customWidth="1"/>
    <col min="8440" max="8440" width="32.90625" style="1" customWidth="1"/>
    <col min="8441" max="8441" width="0" style="1" hidden="1" customWidth="1"/>
    <col min="8442" max="8442" width="25.6328125" style="1" customWidth="1"/>
    <col min="8443" max="8443" width="30.6328125" style="1" bestFit="1" customWidth="1"/>
    <col min="8444" max="8444" width="17.6328125" style="1" bestFit="1" customWidth="1"/>
    <col min="8445" max="8445" width="12" style="1" bestFit="1" customWidth="1"/>
    <col min="8446" max="8446" width="28.08984375" style="1" bestFit="1" customWidth="1"/>
    <col min="8447" max="8447" width="26.81640625" style="1" bestFit="1" customWidth="1"/>
    <col min="8448" max="8448" width="32.90625" style="1" customWidth="1"/>
    <col min="8449" max="8449" width="32.08984375" style="1" bestFit="1" customWidth="1"/>
    <col min="8450" max="8450" width="17.6328125" style="1" bestFit="1" customWidth="1"/>
    <col min="8451" max="8451" width="28.453125" style="1" bestFit="1" customWidth="1"/>
    <col min="8452" max="8452" width="29.90625" style="1" customWidth="1"/>
    <col min="8453" max="8453" width="23.6328125" style="1" customWidth="1"/>
    <col min="8454" max="8463" width="8" style="1"/>
    <col min="8464" max="8467" width="0" style="1" hidden="1" customWidth="1"/>
    <col min="8468" max="8691" width="8" style="1"/>
    <col min="8692" max="8692" width="15.6328125" style="1" customWidth="1"/>
    <col min="8693" max="8693" width="13.08984375" style="1" customWidth="1"/>
    <col min="8694" max="8694" width="28" style="1" bestFit="1" customWidth="1"/>
    <col min="8695" max="8695" width="25.36328125" style="1" customWidth="1"/>
    <col min="8696" max="8696" width="32.90625" style="1" customWidth="1"/>
    <col min="8697" max="8697" width="0" style="1" hidden="1" customWidth="1"/>
    <col min="8698" max="8698" width="25.6328125" style="1" customWidth="1"/>
    <col min="8699" max="8699" width="30.6328125" style="1" bestFit="1" customWidth="1"/>
    <col min="8700" max="8700" width="17.6328125" style="1" bestFit="1" customWidth="1"/>
    <col min="8701" max="8701" width="12" style="1" bestFit="1" customWidth="1"/>
    <col min="8702" max="8702" width="28.08984375" style="1" bestFit="1" customWidth="1"/>
    <col min="8703" max="8703" width="26.81640625" style="1" bestFit="1" customWidth="1"/>
    <col min="8704" max="8704" width="32.90625" style="1" customWidth="1"/>
    <col min="8705" max="8705" width="32.08984375" style="1" bestFit="1" customWidth="1"/>
    <col min="8706" max="8706" width="17.6328125" style="1" bestFit="1" customWidth="1"/>
    <col min="8707" max="8707" width="28.453125" style="1" bestFit="1" customWidth="1"/>
    <col min="8708" max="8708" width="29.90625" style="1" customWidth="1"/>
    <col min="8709" max="8709" width="23.6328125" style="1" customWidth="1"/>
    <col min="8710" max="8719" width="8" style="1"/>
    <col min="8720" max="8723" width="0" style="1" hidden="1" customWidth="1"/>
    <col min="8724" max="8947" width="8" style="1"/>
    <col min="8948" max="8948" width="15.6328125" style="1" customWidth="1"/>
    <col min="8949" max="8949" width="13.08984375" style="1" customWidth="1"/>
    <col min="8950" max="8950" width="28" style="1" bestFit="1" customWidth="1"/>
    <col min="8951" max="8951" width="25.36328125" style="1" customWidth="1"/>
    <col min="8952" max="8952" width="32.90625" style="1" customWidth="1"/>
    <col min="8953" max="8953" width="0" style="1" hidden="1" customWidth="1"/>
    <col min="8954" max="8954" width="25.6328125" style="1" customWidth="1"/>
    <col min="8955" max="8955" width="30.6328125" style="1" bestFit="1" customWidth="1"/>
    <col min="8956" max="8956" width="17.6328125" style="1" bestFit="1" customWidth="1"/>
    <col min="8957" max="8957" width="12" style="1" bestFit="1" customWidth="1"/>
    <col min="8958" max="8958" width="28.08984375" style="1" bestFit="1" customWidth="1"/>
    <col min="8959" max="8959" width="26.81640625" style="1" bestFit="1" customWidth="1"/>
    <col min="8960" max="8960" width="32.90625" style="1" customWidth="1"/>
    <col min="8961" max="8961" width="32.08984375" style="1" bestFit="1" customWidth="1"/>
    <col min="8962" max="8962" width="17.6328125" style="1" bestFit="1" customWidth="1"/>
    <col min="8963" max="8963" width="28.453125" style="1" bestFit="1" customWidth="1"/>
    <col min="8964" max="8964" width="29.90625" style="1" customWidth="1"/>
    <col min="8965" max="8965" width="23.6328125" style="1" customWidth="1"/>
    <col min="8966" max="8975" width="8" style="1"/>
    <col min="8976" max="8979" width="0" style="1" hidden="1" customWidth="1"/>
    <col min="8980" max="9203" width="8" style="1"/>
    <col min="9204" max="9204" width="15.6328125" style="1" customWidth="1"/>
    <col min="9205" max="9205" width="13.08984375" style="1" customWidth="1"/>
    <col min="9206" max="9206" width="28" style="1" bestFit="1" customWidth="1"/>
    <col min="9207" max="9207" width="25.36328125" style="1" customWidth="1"/>
    <col min="9208" max="9208" width="32.90625" style="1" customWidth="1"/>
    <col min="9209" max="9209" width="0" style="1" hidden="1" customWidth="1"/>
    <col min="9210" max="9210" width="25.6328125" style="1" customWidth="1"/>
    <col min="9211" max="9211" width="30.6328125" style="1" bestFit="1" customWidth="1"/>
    <col min="9212" max="9212" width="17.6328125" style="1" bestFit="1" customWidth="1"/>
    <col min="9213" max="9213" width="12" style="1" bestFit="1" customWidth="1"/>
    <col min="9214" max="9214" width="28.08984375" style="1" bestFit="1" customWidth="1"/>
    <col min="9215" max="9215" width="26.81640625" style="1" bestFit="1" customWidth="1"/>
    <col min="9216" max="9216" width="32.90625" style="1" customWidth="1"/>
    <col min="9217" max="9217" width="32.08984375" style="1" bestFit="1" customWidth="1"/>
    <col min="9218" max="9218" width="17.6328125" style="1" bestFit="1" customWidth="1"/>
    <col min="9219" max="9219" width="28.453125" style="1" bestFit="1" customWidth="1"/>
    <col min="9220" max="9220" width="29.90625" style="1" customWidth="1"/>
    <col min="9221" max="9221" width="23.6328125" style="1" customWidth="1"/>
    <col min="9222" max="9231" width="8" style="1"/>
    <col min="9232" max="9235" width="0" style="1" hidden="1" customWidth="1"/>
    <col min="9236" max="9459" width="8" style="1"/>
    <col min="9460" max="9460" width="15.6328125" style="1" customWidth="1"/>
    <col min="9461" max="9461" width="13.08984375" style="1" customWidth="1"/>
    <col min="9462" max="9462" width="28" style="1" bestFit="1" customWidth="1"/>
    <col min="9463" max="9463" width="25.36328125" style="1" customWidth="1"/>
    <col min="9464" max="9464" width="32.90625" style="1" customWidth="1"/>
    <col min="9465" max="9465" width="0" style="1" hidden="1" customWidth="1"/>
    <col min="9466" max="9466" width="25.6328125" style="1" customWidth="1"/>
    <col min="9467" max="9467" width="30.6328125" style="1" bestFit="1" customWidth="1"/>
    <col min="9468" max="9468" width="17.6328125" style="1" bestFit="1" customWidth="1"/>
    <col min="9469" max="9469" width="12" style="1" bestFit="1" customWidth="1"/>
    <col min="9470" max="9470" width="28.08984375" style="1" bestFit="1" customWidth="1"/>
    <col min="9471" max="9471" width="26.81640625" style="1" bestFit="1" customWidth="1"/>
    <col min="9472" max="9472" width="32.90625" style="1" customWidth="1"/>
    <col min="9473" max="9473" width="32.08984375" style="1" bestFit="1" customWidth="1"/>
    <col min="9474" max="9474" width="17.6328125" style="1" bestFit="1" customWidth="1"/>
    <col min="9475" max="9475" width="28.453125" style="1" bestFit="1" customWidth="1"/>
    <col min="9476" max="9476" width="29.90625" style="1" customWidth="1"/>
    <col min="9477" max="9477" width="23.6328125" style="1" customWidth="1"/>
    <col min="9478" max="9487" width="8" style="1"/>
    <col min="9488" max="9491" width="0" style="1" hidden="1" customWidth="1"/>
    <col min="9492" max="9715" width="8" style="1"/>
    <col min="9716" max="9716" width="15.6328125" style="1" customWidth="1"/>
    <col min="9717" max="9717" width="13.08984375" style="1" customWidth="1"/>
    <col min="9718" max="9718" width="28" style="1" bestFit="1" customWidth="1"/>
    <col min="9719" max="9719" width="25.36328125" style="1" customWidth="1"/>
    <col min="9720" max="9720" width="32.90625" style="1" customWidth="1"/>
    <col min="9721" max="9721" width="0" style="1" hidden="1" customWidth="1"/>
    <col min="9722" max="9722" width="25.6328125" style="1" customWidth="1"/>
    <col min="9723" max="9723" width="30.6328125" style="1" bestFit="1" customWidth="1"/>
    <col min="9724" max="9724" width="17.6328125" style="1" bestFit="1" customWidth="1"/>
    <col min="9725" max="9725" width="12" style="1" bestFit="1" customWidth="1"/>
    <col min="9726" max="9726" width="28.08984375" style="1" bestFit="1" customWidth="1"/>
    <col min="9727" max="9727" width="26.81640625" style="1" bestFit="1" customWidth="1"/>
    <col min="9728" max="9728" width="32.90625" style="1" customWidth="1"/>
    <col min="9729" max="9729" width="32.08984375" style="1" bestFit="1" customWidth="1"/>
    <col min="9730" max="9730" width="17.6328125" style="1" bestFit="1" customWidth="1"/>
    <col min="9731" max="9731" width="28.453125" style="1" bestFit="1" customWidth="1"/>
    <col min="9732" max="9732" width="29.90625" style="1" customWidth="1"/>
    <col min="9733" max="9733" width="23.6328125" style="1" customWidth="1"/>
    <col min="9734" max="9743" width="8" style="1"/>
    <col min="9744" max="9747" width="0" style="1" hidden="1" customWidth="1"/>
    <col min="9748" max="9971" width="8" style="1"/>
    <col min="9972" max="9972" width="15.6328125" style="1" customWidth="1"/>
    <col min="9973" max="9973" width="13.08984375" style="1" customWidth="1"/>
    <col min="9974" max="9974" width="28" style="1" bestFit="1" customWidth="1"/>
    <col min="9975" max="9975" width="25.36328125" style="1" customWidth="1"/>
    <col min="9976" max="9976" width="32.90625" style="1" customWidth="1"/>
    <col min="9977" max="9977" width="0" style="1" hidden="1" customWidth="1"/>
    <col min="9978" max="9978" width="25.6328125" style="1" customWidth="1"/>
    <col min="9979" max="9979" width="30.6328125" style="1" bestFit="1" customWidth="1"/>
    <col min="9980" max="9980" width="17.6328125" style="1" bestFit="1" customWidth="1"/>
    <col min="9981" max="9981" width="12" style="1" bestFit="1" customWidth="1"/>
    <col min="9982" max="9982" width="28.08984375" style="1" bestFit="1" customWidth="1"/>
    <col min="9983" max="9983" width="26.81640625" style="1" bestFit="1" customWidth="1"/>
    <col min="9984" max="9984" width="32.90625" style="1" customWidth="1"/>
    <col min="9985" max="9985" width="32.08984375" style="1" bestFit="1" customWidth="1"/>
    <col min="9986" max="9986" width="17.6328125" style="1" bestFit="1" customWidth="1"/>
    <col min="9987" max="9987" width="28.453125" style="1" bestFit="1" customWidth="1"/>
    <col min="9988" max="9988" width="29.90625" style="1" customWidth="1"/>
    <col min="9989" max="9989" width="23.6328125" style="1" customWidth="1"/>
    <col min="9990" max="9999" width="8" style="1"/>
    <col min="10000" max="10003" width="0" style="1" hidden="1" customWidth="1"/>
    <col min="10004" max="10227" width="8" style="1"/>
    <col min="10228" max="10228" width="15.6328125" style="1" customWidth="1"/>
    <col min="10229" max="10229" width="13.08984375" style="1" customWidth="1"/>
    <col min="10230" max="10230" width="28" style="1" bestFit="1" customWidth="1"/>
    <col min="10231" max="10231" width="25.36328125" style="1" customWidth="1"/>
    <col min="10232" max="10232" width="32.90625" style="1" customWidth="1"/>
    <col min="10233" max="10233" width="0" style="1" hidden="1" customWidth="1"/>
    <col min="10234" max="10234" width="25.6328125" style="1" customWidth="1"/>
    <col min="10235" max="10235" width="30.6328125" style="1" bestFit="1" customWidth="1"/>
    <col min="10236" max="10236" width="17.6328125" style="1" bestFit="1" customWidth="1"/>
    <col min="10237" max="10237" width="12" style="1" bestFit="1" customWidth="1"/>
    <col min="10238" max="10238" width="28.08984375" style="1" bestFit="1" customWidth="1"/>
    <col min="10239" max="10239" width="26.81640625" style="1" bestFit="1" customWidth="1"/>
    <col min="10240" max="10240" width="32.90625" style="1" customWidth="1"/>
    <col min="10241" max="10241" width="32.08984375" style="1" bestFit="1" customWidth="1"/>
    <col min="10242" max="10242" width="17.6328125" style="1" bestFit="1" customWidth="1"/>
    <col min="10243" max="10243" width="28.453125" style="1" bestFit="1" customWidth="1"/>
    <col min="10244" max="10244" width="29.90625" style="1" customWidth="1"/>
    <col min="10245" max="10245" width="23.6328125" style="1" customWidth="1"/>
    <col min="10246" max="10255" width="8" style="1"/>
    <col min="10256" max="10259" width="0" style="1" hidden="1" customWidth="1"/>
    <col min="10260" max="10483" width="8" style="1"/>
    <col min="10484" max="10484" width="15.6328125" style="1" customWidth="1"/>
    <col min="10485" max="10485" width="13.08984375" style="1" customWidth="1"/>
    <col min="10486" max="10486" width="28" style="1" bestFit="1" customWidth="1"/>
    <col min="10487" max="10487" width="25.36328125" style="1" customWidth="1"/>
    <col min="10488" max="10488" width="32.90625" style="1" customWidth="1"/>
    <col min="10489" max="10489" width="0" style="1" hidden="1" customWidth="1"/>
    <col min="10490" max="10490" width="25.6328125" style="1" customWidth="1"/>
    <col min="10491" max="10491" width="30.6328125" style="1" bestFit="1" customWidth="1"/>
    <col min="10492" max="10492" width="17.6328125" style="1" bestFit="1" customWidth="1"/>
    <col min="10493" max="10493" width="12" style="1" bestFit="1" customWidth="1"/>
    <col min="10494" max="10494" width="28.08984375" style="1" bestFit="1" customWidth="1"/>
    <col min="10495" max="10495" width="26.81640625" style="1" bestFit="1" customWidth="1"/>
    <col min="10496" max="10496" width="32.90625" style="1" customWidth="1"/>
    <col min="10497" max="10497" width="32.08984375" style="1" bestFit="1" customWidth="1"/>
    <col min="10498" max="10498" width="17.6328125" style="1" bestFit="1" customWidth="1"/>
    <col min="10499" max="10499" width="28.453125" style="1" bestFit="1" customWidth="1"/>
    <col min="10500" max="10500" width="29.90625" style="1" customWidth="1"/>
    <col min="10501" max="10501" width="23.6328125" style="1" customWidth="1"/>
    <col min="10502" max="10511" width="8" style="1"/>
    <col min="10512" max="10515" width="0" style="1" hidden="1" customWidth="1"/>
    <col min="10516" max="10739" width="8" style="1"/>
    <col min="10740" max="10740" width="15.6328125" style="1" customWidth="1"/>
    <col min="10741" max="10741" width="13.08984375" style="1" customWidth="1"/>
    <col min="10742" max="10742" width="28" style="1" bestFit="1" customWidth="1"/>
    <col min="10743" max="10743" width="25.36328125" style="1" customWidth="1"/>
    <col min="10744" max="10744" width="32.90625" style="1" customWidth="1"/>
    <col min="10745" max="10745" width="0" style="1" hidden="1" customWidth="1"/>
    <col min="10746" max="10746" width="25.6328125" style="1" customWidth="1"/>
    <col min="10747" max="10747" width="30.6328125" style="1" bestFit="1" customWidth="1"/>
    <col min="10748" max="10748" width="17.6328125" style="1" bestFit="1" customWidth="1"/>
    <col min="10749" max="10749" width="12" style="1" bestFit="1" customWidth="1"/>
    <col min="10750" max="10750" width="28.08984375" style="1" bestFit="1" customWidth="1"/>
    <col min="10751" max="10751" width="26.81640625" style="1" bestFit="1" customWidth="1"/>
    <col min="10752" max="10752" width="32.90625" style="1" customWidth="1"/>
    <col min="10753" max="10753" width="32.08984375" style="1" bestFit="1" customWidth="1"/>
    <col min="10754" max="10754" width="17.6328125" style="1" bestFit="1" customWidth="1"/>
    <col min="10755" max="10755" width="28.453125" style="1" bestFit="1" customWidth="1"/>
    <col min="10756" max="10756" width="29.90625" style="1" customWidth="1"/>
    <col min="10757" max="10757" width="23.6328125" style="1" customWidth="1"/>
    <col min="10758" max="10767" width="8" style="1"/>
    <col min="10768" max="10771" width="0" style="1" hidden="1" customWidth="1"/>
    <col min="10772" max="10995" width="8" style="1"/>
    <col min="10996" max="10996" width="15.6328125" style="1" customWidth="1"/>
    <col min="10997" max="10997" width="13.08984375" style="1" customWidth="1"/>
    <col min="10998" max="10998" width="28" style="1" bestFit="1" customWidth="1"/>
    <col min="10999" max="10999" width="25.36328125" style="1" customWidth="1"/>
    <col min="11000" max="11000" width="32.90625" style="1" customWidth="1"/>
    <col min="11001" max="11001" width="0" style="1" hidden="1" customWidth="1"/>
    <col min="11002" max="11002" width="25.6328125" style="1" customWidth="1"/>
    <col min="11003" max="11003" width="30.6328125" style="1" bestFit="1" customWidth="1"/>
    <col min="11004" max="11004" width="17.6328125" style="1" bestFit="1" customWidth="1"/>
    <col min="11005" max="11005" width="12" style="1" bestFit="1" customWidth="1"/>
    <col min="11006" max="11006" width="28.08984375" style="1" bestFit="1" customWidth="1"/>
    <col min="11007" max="11007" width="26.81640625" style="1" bestFit="1" customWidth="1"/>
    <col min="11008" max="11008" width="32.90625" style="1" customWidth="1"/>
    <col min="11009" max="11009" width="32.08984375" style="1" bestFit="1" customWidth="1"/>
    <col min="11010" max="11010" width="17.6328125" style="1" bestFit="1" customWidth="1"/>
    <col min="11011" max="11011" width="28.453125" style="1" bestFit="1" customWidth="1"/>
    <col min="11012" max="11012" width="29.90625" style="1" customWidth="1"/>
    <col min="11013" max="11013" width="23.6328125" style="1" customWidth="1"/>
    <col min="11014" max="11023" width="8" style="1"/>
    <col min="11024" max="11027" width="0" style="1" hidden="1" customWidth="1"/>
    <col min="11028" max="11251" width="8" style="1"/>
    <col min="11252" max="11252" width="15.6328125" style="1" customWidth="1"/>
    <col min="11253" max="11253" width="13.08984375" style="1" customWidth="1"/>
    <col min="11254" max="11254" width="28" style="1" bestFit="1" customWidth="1"/>
    <col min="11255" max="11255" width="25.36328125" style="1" customWidth="1"/>
    <col min="11256" max="11256" width="32.90625" style="1" customWidth="1"/>
    <col min="11257" max="11257" width="0" style="1" hidden="1" customWidth="1"/>
    <col min="11258" max="11258" width="25.6328125" style="1" customWidth="1"/>
    <col min="11259" max="11259" width="30.6328125" style="1" bestFit="1" customWidth="1"/>
    <col min="11260" max="11260" width="17.6328125" style="1" bestFit="1" customWidth="1"/>
    <col min="11261" max="11261" width="12" style="1" bestFit="1" customWidth="1"/>
    <col min="11262" max="11262" width="28.08984375" style="1" bestFit="1" customWidth="1"/>
    <col min="11263" max="11263" width="26.81640625" style="1" bestFit="1" customWidth="1"/>
    <col min="11264" max="11264" width="32.90625" style="1" customWidth="1"/>
    <col min="11265" max="11265" width="32.08984375" style="1" bestFit="1" customWidth="1"/>
    <col min="11266" max="11266" width="17.6328125" style="1" bestFit="1" customWidth="1"/>
    <col min="11267" max="11267" width="28.453125" style="1" bestFit="1" customWidth="1"/>
    <col min="11268" max="11268" width="29.90625" style="1" customWidth="1"/>
    <col min="11269" max="11269" width="23.6328125" style="1" customWidth="1"/>
    <col min="11270" max="11279" width="8" style="1"/>
    <col min="11280" max="11283" width="0" style="1" hidden="1" customWidth="1"/>
    <col min="11284" max="11507" width="8" style="1"/>
    <col min="11508" max="11508" width="15.6328125" style="1" customWidth="1"/>
    <col min="11509" max="11509" width="13.08984375" style="1" customWidth="1"/>
    <col min="11510" max="11510" width="28" style="1" bestFit="1" customWidth="1"/>
    <col min="11511" max="11511" width="25.36328125" style="1" customWidth="1"/>
    <col min="11512" max="11512" width="32.90625" style="1" customWidth="1"/>
    <col min="11513" max="11513" width="0" style="1" hidden="1" customWidth="1"/>
    <col min="11514" max="11514" width="25.6328125" style="1" customWidth="1"/>
    <col min="11515" max="11515" width="30.6328125" style="1" bestFit="1" customWidth="1"/>
    <col min="11516" max="11516" width="17.6328125" style="1" bestFit="1" customWidth="1"/>
    <col min="11517" max="11517" width="12" style="1" bestFit="1" customWidth="1"/>
    <col min="11518" max="11518" width="28.08984375" style="1" bestFit="1" customWidth="1"/>
    <col min="11519" max="11519" width="26.81640625" style="1" bestFit="1" customWidth="1"/>
    <col min="11520" max="11520" width="32.90625" style="1" customWidth="1"/>
    <col min="11521" max="11521" width="32.08984375" style="1" bestFit="1" customWidth="1"/>
    <col min="11522" max="11522" width="17.6328125" style="1" bestFit="1" customWidth="1"/>
    <col min="11523" max="11523" width="28.453125" style="1" bestFit="1" customWidth="1"/>
    <col min="11524" max="11524" width="29.90625" style="1" customWidth="1"/>
    <col min="11525" max="11525" width="23.6328125" style="1" customWidth="1"/>
    <col min="11526" max="11535" width="8" style="1"/>
    <col min="11536" max="11539" width="0" style="1" hidden="1" customWidth="1"/>
    <col min="11540" max="11763" width="8" style="1"/>
    <col min="11764" max="11764" width="15.6328125" style="1" customWidth="1"/>
    <col min="11765" max="11765" width="13.08984375" style="1" customWidth="1"/>
    <col min="11766" max="11766" width="28" style="1" bestFit="1" customWidth="1"/>
    <col min="11767" max="11767" width="25.36328125" style="1" customWidth="1"/>
    <col min="11768" max="11768" width="32.90625" style="1" customWidth="1"/>
    <col min="11769" max="11769" width="0" style="1" hidden="1" customWidth="1"/>
    <col min="11770" max="11770" width="25.6328125" style="1" customWidth="1"/>
    <col min="11771" max="11771" width="30.6328125" style="1" bestFit="1" customWidth="1"/>
    <col min="11772" max="11772" width="17.6328125" style="1" bestFit="1" customWidth="1"/>
    <col min="11773" max="11773" width="12" style="1" bestFit="1" customWidth="1"/>
    <col min="11774" max="11774" width="28.08984375" style="1" bestFit="1" customWidth="1"/>
    <col min="11775" max="11775" width="26.81640625" style="1" bestFit="1" customWidth="1"/>
    <col min="11776" max="11776" width="32.90625" style="1" customWidth="1"/>
    <col min="11777" max="11777" width="32.08984375" style="1" bestFit="1" customWidth="1"/>
    <col min="11778" max="11778" width="17.6328125" style="1" bestFit="1" customWidth="1"/>
    <col min="11779" max="11779" width="28.453125" style="1" bestFit="1" customWidth="1"/>
    <col min="11780" max="11780" width="29.90625" style="1" customWidth="1"/>
    <col min="11781" max="11781" width="23.6328125" style="1" customWidth="1"/>
    <col min="11782" max="11791" width="8" style="1"/>
    <col min="11792" max="11795" width="0" style="1" hidden="1" customWidth="1"/>
    <col min="11796" max="12019" width="8" style="1"/>
    <col min="12020" max="12020" width="15.6328125" style="1" customWidth="1"/>
    <col min="12021" max="12021" width="13.08984375" style="1" customWidth="1"/>
    <col min="12022" max="12022" width="28" style="1" bestFit="1" customWidth="1"/>
    <col min="12023" max="12023" width="25.36328125" style="1" customWidth="1"/>
    <col min="12024" max="12024" width="32.90625" style="1" customWidth="1"/>
    <col min="12025" max="12025" width="0" style="1" hidden="1" customWidth="1"/>
    <col min="12026" max="12026" width="25.6328125" style="1" customWidth="1"/>
    <col min="12027" max="12027" width="30.6328125" style="1" bestFit="1" customWidth="1"/>
    <col min="12028" max="12028" width="17.6328125" style="1" bestFit="1" customWidth="1"/>
    <col min="12029" max="12029" width="12" style="1" bestFit="1" customWidth="1"/>
    <col min="12030" max="12030" width="28.08984375" style="1" bestFit="1" customWidth="1"/>
    <col min="12031" max="12031" width="26.81640625" style="1" bestFit="1" customWidth="1"/>
    <col min="12032" max="12032" width="32.90625" style="1" customWidth="1"/>
    <col min="12033" max="12033" width="32.08984375" style="1" bestFit="1" customWidth="1"/>
    <col min="12034" max="12034" width="17.6328125" style="1" bestFit="1" customWidth="1"/>
    <col min="12035" max="12035" width="28.453125" style="1" bestFit="1" customWidth="1"/>
    <col min="12036" max="12036" width="29.90625" style="1" customWidth="1"/>
    <col min="12037" max="12037" width="23.6328125" style="1" customWidth="1"/>
    <col min="12038" max="12047" width="8" style="1"/>
    <col min="12048" max="12051" width="0" style="1" hidden="1" customWidth="1"/>
    <col min="12052" max="12275" width="8" style="1"/>
    <col min="12276" max="12276" width="15.6328125" style="1" customWidth="1"/>
    <col min="12277" max="12277" width="13.08984375" style="1" customWidth="1"/>
    <col min="12278" max="12278" width="28" style="1" bestFit="1" customWidth="1"/>
    <col min="12279" max="12279" width="25.36328125" style="1" customWidth="1"/>
    <col min="12280" max="12280" width="32.90625" style="1" customWidth="1"/>
    <col min="12281" max="12281" width="0" style="1" hidden="1" customWidth="1"/>
    <col min="12282" max="12282" width="25.6328125" style="1" customWidth="1"/>
    <col min="12283" max="12283" width="30.6328125" style="1" bestFit="1" customWidth="1"/>
    <col min="12284" max="12284" width="17.6328125" style="1" bestFit="1" customWidth="1"/>
    <col min="12285" max="12285" width="12" style="1" bestFit="1" customWidth="1"/>
    <col min="12286" max="12286" width="28.08984375" style="1" bestFit="1" customWidth="1"/>
    <col min="12287" max="12287" width="26.81640625" style="1" bestFit="1" customWidth="1"/>
    <col min="12288" max="12288" width="32.90625" style="1" customWidth="1"/>
    <col min="12289" max="12289" width="32.08984375" style="1" bestFit="1" customWidth="1"/>
    <col min="12290" max="12290" width="17.6328125" style="1" bestFit="1" customWidth="1"/>
    <col min="12291" max="12291" width="28.453125" style="1" bestFit="1" customWidth="1"/>
    <col min="12292" max="12292" width="29.90625" style="1" customWidth="1"/>
    <col min="12293" max="12293" width="23.6328125" style="1" customWidth="1"/>
    <col min="12294" max="12303" width="8" style="1"/>
    <col min="12304" max="12307" width="0" style="1" hidden="1" customWidth="1"/>
    <col min="12308" max="12531" width="8" style="1"/>
    <col min="12532" max="12532" width="15.6328125" style="1" customWidth="1"/>
    <col min="12533" max="12533" width="13.08984375" style="1" customWidth="1"/>
    <col min="12534" max="12534" width="28" style="1" bestFit="1" customWidth="1"/>
    <col min="12535" max="12535" width="25.36328125" style="1" customWidth="1"/>
    <col min="12536" max="12536" width="32.90625" style="1" customWidth="1"/>
    <col min="12537" max="12537" width="0" style="1" hidden="1" customWidth="1"/>
    <col min="12538" max="12538" width="25.6328125" style="1" customWidth="1"/>
    <col min="12539" max="12539" width="30.6328125" style="1" bestFit="1" customWidth="1"/>
    <col min="12540" max="12540" width="17.6328125" style="1" bestFit="1" customWidth="1"/>
    <col min="12541" max="12541" width="12" style="1" bestFit="1" customWidth="1"/>
    <col min="12542" max="12542" width="28.08984375" style="1" bestFit="1" customWidth="1"/>
    <col min="12543" max="12543" width="26.81640625" style="1" bestFit="1" customWidth="1"/>
    <col min="12544" max="12544" width="32.90625" style="1" customWidth="1"/>
    <col min="12545" max="12545" width="32.08984375" style="1" bestFit="1" customWidth="1"/>
    <col min="12546" max="12546" width="17.6328125" style="1" bestFit="1" customWidth="1"/>
    <col min="12547" max="12547" width="28.453125" style="1" bestFit="1" customWidth="1"/>
    <col min="12548" max="12548" width="29.90625" style="1" customWidth="1"/>
    <col min="12549" max="12549" width="23.6328125" style="1" customWidth="1"/>
    <col min="12550" max="12559" width="8" style="1"/>
    <col min="12560" max="12563" width="0" style="1" hidden="1" customWidth="1"/>
    <col min="12564" max="12787" width="8" style="1"/>
    <col min="12788" max="12788" width="15.6328125" style="1" customWidth="1"/>
    <col min="12789" max="12789" width="13.08984375" style="1" customWidth="1"/>
    <col min="12790" max="12790" width="28" style="1" bestFit="1" customWidth="1"/>
    <col min="12791" max="12791" width="25.36328125" style="1" customWidth="1"/>
    <col min="12792" max="12792" width="32.90625" style="1" customWidth="1"/>
    <col min="12793" max="12793" width="0" style="1" hidden="1" customWidth="1"/>
    <col min="12794" max="12794" width="25.6328125" style="1" customWidth="1"/>
    <col min="12795" max="12795" width="30.6328125" style="1" bestFit="1" customWidth="1"/>
    <col min="12796" max="12796" width="17.6328125" style="1" bestFit="1" customWidth="1"/>
    <col min="12797" max="12797" width="12" style="1" bestFit="1" customWidth="1"/>
    <col min="12798" max="12798" width="28.08984375" style="1" bestFit="1" customWidth="1"/>
    <col min="12799" max="12799" width="26.81640625" style="1" bestFit="1" customWidth="1"/>
    <col min="12800" max="12800" width="32.90625" style="1" customWidth="1"/>
    <col min="12801" max="12801" width="32.08984375" style="1" bestFit="1" customWidth="1"/>
    <col min="12802" max="12802" width="17.6328125" style="1" bestFit="1" customWidth="1"/>
    <col min="12803" max="12803" width="28.453125" style="1" bestFit="1" customWidth="1"/>
    <col min="12804" max="12804" width="29.90625" style="1" customWidth="1"/>
    <col min="12805" max="12805" width="23.6328125" style="1" customWidth="1"/>
    <col min="12806" max="12815" width="8" style="1"/>
    <col min="12816" max="12819" width="0" style="1" hidden="1" customWidth="1"/>
    <col min="12820" max="13043" width="8" style="1"/>
    <col min="13044" max="13044" width="15.6328125" style="1" customWidth="1"/>
    <col min="13045" max="13045" width="13.08984375" style="1" customWidth="1"/>
    <col min="13046" max="13046" width="28" style="1" bestFit="1" customWidth="1"/>
    <col min="13047" max="13047" width="25.36328125" style="1" customWidth="1"/>
    <col min="13048" max="13048" width="32.90625" style="1" customWidth="1"/>
    <col min="13049" max="13049" width="0" style="1" hidden="1" customWidth="1"/>
    <col min="13050" max="13050" width="25.6328125" style="1" customWidth="1"/>
    <col min="13051" max="13051" width="30.6328125" style="1" bestFit="1" customWidth="1"/>
    <col min="13052" max="13052" width="17.6328125" style="1" bestFit="1" customWidth="1"/>
    <col min="13053" max="13053" width="12" style="1" bestFit="1" customWidth="1"/>
    <col min="13054" max="13054" width="28.08984375" style="1" bestFit="1" customWidth="1"/>
    <col min="13055" max="13055" width="26.81640625" style="1" bestFit="1" customWidth="1"/>
    <col min="13056" max="13056" width="32.90625" style="1" customWidth="1"/>
    <col min="13057" max="13057" width="32.08984375" style="1" bestFit="1" customWidth="1"/>
    <col min="13058" max="13058" width="17.6328125" style="1" bestFit="1" customWidth="1"/>
    <col min="13059" max="13059" width="28.453125" style="1" bestFit="1" customWidth="1"/>
    <col min="13060" max="13060" width="29.90625" style="1" customWidth="1"/>
    <col min="13061" max="13061" width="23.6328125" style="1" customWidth="1"/>
    <col min="13062" max="13071" width="8" style="1"/>
    <col min="13072" max="13075" width="0" style="1" hidden="1" customWidth="1"/>
    <col min="13076" max="13299" width="8" style="1"/>
    <col min="13300" max="13300" width="15.6328125" style="1" customWidth="1"/>
    <col min="13301" max="13301" width="13.08984375" style="1" customWidth="1"/>
    <col min="13302" max="13302" width="28" style="1" bestFit="1" customWidth="1"/>
    <col min="13303" max="13303" width="25.36328125" style="1" customWidth="1"/>
    <col min="13304" max="13304" width="32.90625" style="1" customWidth="1"/>
    <col min="13305" max="13305" width="0" style="1" hidden="1" customWidth="1"/>
    <col min="13306" max="13306" width="25.6328125" style="1" customWidth="1"/>
    <col min="13307" max="13307" width="30.6328125" style="1" bestFit="1" customWidth="1"/>
    <col min="13308" max="13308" width="17.6328125" style="1" bestFit="1" customWidth="1"/>
    <col min="13309" max="13309" width="12" style="1" bestFit="1" customWidth="1"/>
    <col min="13310" max="13310" width="28.08984375" style="1" bestFit="1" customWidth="1"/>
    <col min="13311" max="13311" width="26.81640625" style="1" bestFit="1" customWidth="1"/>
    <col min="13312" max="13312" width="32.90625" style="1" customWidth="1"/>
    <col min="13313" max="13313" width="32.08984375" style="1" bestFit="1" customWidth="1"/>
    <col min="13314" max="13314" width="17.6328125" style="1" bestFit="1" customWidth="1"/>
    <col min="13315" max="13315" width="28.453125" style="1" bestFit="1" customWidth="1"/>
    <col min="13316" max="13316" width="29.90625" style="1" customWidth="1"/>
    <col min="13317" max="13317" width="23.6328125" style="1" customWidth="1"/>
    <col min="13318" max="13327" width="8" style="1"/>
    <col min="13328" max="13331" width="0" style="1" hidden="1" customWidth="1"/>
    <col min="13332" max="13555" width="8" style="1"/>
    <col min="13556" max="13556" width="15.6328125" style="1" customWidth="1"/>
    <col min="13557" max="13557" width="13.08984375" style="1" customWidth="1"/>
    <col min="13558" max="13558" width="28" style="1" bestFit="1" customWidth="1"/>
    <col min="13559" max="13559" width="25.36328125" style="1" customWidth="1"/>
    <col min="13560" max="13560" width="32.90625" style="1" customWidth="1"/>
    <col min="13561" max="13561" width="0" style="1" hidden="1" customWidth="1"/>
    <col min="13562" max="13562" width="25.6328125" style="1" customWidth="1"/>
    <col min="13563" max="13563" width="30.6328125" style="1" bestFit="1" customWidth="1"/>
    <col min="13564" max="13564" width="17.6328125" style="1" bestFit="1" customWidth="1"/>
    <col min="13565" max="13565" width="12" style="1" bestFit="1" customWidth="1"/>
    <col min="13566" max="13566" width="28.08984375" style="1" bestFit="1" customWidth="1"/>
    <col min="13567" max="13567" width="26.81640625" style="1" bestFit="1" customWidth="1"/>
    <col min="13568" max="13568" width="32.90625" style="1" customWidth="1"/>
    <col min="13569" max="13569" width="32.08984375" style="1" bestFit="1" customWidth="1"/>
    <col min="13570" max="13570" width="17.6328125" style="1" bestFit="1" customWidth="1"/>
    <col min="13571" max="13571" width="28.453125" style="1" bestFit="1" customWidth="1"/>
    <col min="13572" max="13572" width="29.90625" style="1" customWidth="1"/>
    <col min="13573" max="13573" width="23.6328125" style="1" customWidth="1"/>
    <col min="13574" max="13583" width="8" style="1"/>
    <col min="13584" max="13587" width="0" style="1" hidden="1" customWidth="1"/>
    <col min="13588" max="13811" width="8" style="1"/>
    <col min="13812" max="13812" width="15.6328125" style="1" customWidth="1"/>
    <col min="13813" max="13813" width="13.08984375" style="1" customWidth="1"/>
    <col min="13814" max="13814" width="28" style="1" bestFit="1" customWidth="1"/>
    <col min="13815" max="13815" width="25.36328125" style="1" customWidth="1"/>
    <col min="13816" max="13816" width="32.90625" style="1" customWidth="1"/>
    <col min="13817" max="13817" width="0" style="1" hidden="1" customWidth="1"/>
    <col min="13818" max="13818" width="25.6328125" style="1" customWidth="1"/>
    <col min="13819" max="13819" width="30.6328125" style="1" bestFit="1" customWidth="1"/>
    <col min="13820" max="13820" width="17.6328125" style="1" bestFit="1" customWidth="1"/>
    <col min="13821" max="13821" width="12" style="1" bestFit="1" customWidth="1"/>
    <col min="13822" max="13822" width="28.08984375" style="1" bestFit="1" customWidth="1"/>
    <col min="13823" max="13823" width="26.81640625" style="1" bestFit="1" customWidth="1"/>
    <col min="13824" max="13824" width="32.90625" style="1" customWidth="1"/>
    <col min="13825" max="13825" width="32.08984375" style="1" bestFit="1" customWidth="1"/>
    <col min="13826" max="13826" width="17.6328125" style="1" bestFit="1" customWidth="1"/>
    <col min="13827" max="13827" width="28.453125" style="1" bestFit="1" customWidth="1"/>
    <col min="13828" max="13828" width="29.90625" style="1" customWidth="1"/>
    <col min="13829" max="13829" width="23.6328125" style="1" customWidth="1"/>
    <col min="13830" max="13839" width="8" style="1"/>
    <col min="13840" max="13843" width="0" style="1" hidden="1" customWidth="1"/>
    <col min="13844" max="14067" width="8" style="1"/>
    <col min="14068" max="14068" width="15.6328125" style="1" customWidth="1"/>
    <col min="14069" max="14069" width="13.08984375" style="1" customWidth="1"/>
    <col min="14070" max="14070" width="28" style="1" bestFit="1" customWidth="1"/>
    <col min="14071" max="14071" width="25.36328125" style="1" customWidth="1"/>
    <col min="14072" max="14072" width="32.90625" style="1" customWidth="1"/>
    <col min="14073" max="14073" width="0" style="1" hidden="1" customWidth="1"/>
    <col min="14074" max="14074" width="25.6328125" style="1" customWidth="1"/>
    <col min="14075" max="14075" width="30.6328125" style="1" bestFit="1" customWidth="1"/>
    <col min="14076" max="14076" width="17.6328125" style="1" bestFit="1" customWidth="1"/>
    <col min="14077" max="14077" width="12" style="1" bestFit="1" customWidth="1"/>
    <col min="14078" max="14078" width="28.08984375" style="1" bestFit="1" customWidth="1"/>
    <col min="14079" max="14079" width="26.81640625" style="1" bestFit="1" customWidth="1"/>
    <col min="14080" max="14080" width="32.90625" style="1" customWidth="1"/>
    <col min="14081" max="14081" width="32.08984375" style="1" bestFit="1" customWidth="1"/>
    <col min="14082" max="14082" width="17.6328125" style="1" bestFit="1" customWidth="1"/>
    <col min="14083" max="14083" width="28.453125" style="1" bestFit="1" customWidth="1"/>
    <col min="14084" max="14084" width="29.90625" style="1" customWidth="1"/>
    <col min="14085" max="14085" width="23.6328125" style="1" customWidth="1"/>
    <col min="14086" max="14095" width="8" style="1"/>
    <col min="14096" max="14099" width="0" style="1" hidden="1" customWidth="1"/>
    <col min="14100" max="14323" width="8" style="1"/>
    <col min="14324" max="14324" width="15.6328125" style="1" customWidth="1"/>
    <col min="14325" max="14325" width="13.08984375" style="1" customWidth="1"/>
    <col min="14326" max="14326" width="28" style="1" bestFit="1" customWidth="1"/>
    <col min="14327" max="14327" width="25.36328125" style="1" customWidth="1"/>
    <col min="14328" max="14328" width="32.90625" style="1" customWidth="1"/>
    <col min="14329" max="14329" width="0" style="1" hidden="1" customWidth="1"/>
    <col min="14330" max="14330" width="25.6328125" style="1" customWidth="1"/>
    <col min="14331" max="14331" width="30.6328125" style="1" bestFit="1" customWidth="1"/>
    <col min="14332" max="14332" width="17.6328125" style="1" bestFit="1" customWidth="1"/>
    <col min="14333" max="14333" width="12" style="1" bestFit="1" customWidth="1"/>
    <col min="14334" max="14334" width="28.08984375" style="1" bestFit="1" customWidth="1"/>
    <col min="14335" max="14335" width="26.81640625" style="1" bestFit="1" customWidth="1"/>
    <col min="14336" max="14336" width="32.90625" style="1" customWidth="1"/>
    <col min="14337" max="14337" width="32.08984375" style="1" bestFit="1" customWidth="1"/>
    <col min="14338" max="14338" width="17.6328125" style="1" bestFit="1" customWidth="1"/>
    <col min="14339" max="14339" width="28.453125" style="1" bestFit="1" customWidth="1"/>
    <col min="14340" max="14340" width="29.90625" style="1" customWidth="1"/>
    <col min="14341" max="14341" width="23.6328125" style="1" customWidth="1"/>
    <col min="14342" max="14351" width="8" style="1"/>
    <col min="14352" max="14355" width="0" style="1" hidden="1" customWidth="1"/>
    <col min="14356" max="14579" width="8" style="1"/>
    <col min="14580" max="14580" width="15.6328125" style="1" customWidth="1"/>
    <col min="14581" max="14581" width="13.08984375" style="1" customWidth="1"/>
    <col min="14582" max="14582" width="28" style="1" bestFit="1" customWidth="1"/>
    <col min="14583" max="14583" width="25.36328125" style="1" customWidth="1"/>
    <col min="14584" max="14584" width="32.90625" style="1" customWidth="1"/>
    <col min="14585" max="14585" width="0" style="1" hidden="1" customWidth="1"/>
    <col min="14586" max="14586" width="25.6328125" style="1" customWidth="1"/>
    <col min="14587" max="14587" width="30.6328125" style="1" bestFit="1" customWidth="1"/>
    <col min="14588" max="14588" width="17.6328125" style="1" bestFit="1" customWidth="1"/>
    <col min="14589" max="14589" width="12" style="1" bestFit="1" customWidth="1"/>
    <col min="14590" max="14590" width="28.08984375" style="1" bestFit="1" customWidth="1"/>
    <col min="14591" max="14591" width="26.81640625" style="1" bestFit="1" customWidth="1"/>
    <col min="14592" max="14592" width="32.90625" style="1" customWidth="1"/>
    <col min="14593" max="14593" width="32.08984375" style="1" bestFit="1" customWidth="1"/>
    <col min="14594" max="14594" width="17.6328125" style="1" bestFit="1" customWidth="1"/>
    <col min="14595" max="14595" width="28.453125" style="1" bestFit="1" customWidth="1"/>
    <col min="14596" max="14596" width="29.90625" style="1" customWidth="1"/>
    <col min="14597" max="14597" width="23.6328125" style="1" customWidth="1"/>
    <col min="14598" max="14607" width="8" style="1"/>
    <col min="14608" max="14611" width="0" style="1" hidden="1" customWidth="1"/>
    <col min="14612" max="14835" width="8" style="1"/>
    <col min="14836" max="14836" width="15.6328125" style="1" customWidth="1"/>
    <col min="14837" max="14837" width="13.08984375" style="1" customWidth="1"/>
    <col min="14838" max="14838" width="28" style="1" bestFit="1" customWidth="1"/>
    <col min="14839" max="14839" width="25.36328125" style="1" customWidth="1"/>
    <col min="14840" max="14840" width="32.90625" style="1" customWidth="1"/>
    <col min="14841" max="14841" width="0" style="1" hidden="1" customWidth="1"/>
    <col min="14842" max="14842" width="25.6328125" style="1" customWidth="1"/>
    <col min="14843" max="14843" width="30.6328125" style="1" bestFit="1" customWidth="1"/>
    <col min="14844" max="14844" width="17.6328125" style="1" bestFit="1" customWidth="1"/>
    <col min="14845" max="14845" width="12" style="1" bestFit="1" customWidth="1"/>
    <col min="14846" max="14846" width="28.08984375" style="1" bestFit="1" customWidth="1"/>
    <col min="14847" max="14847" width="26.81640625" style="1" bestFit="1" customWidth="1"/>
    <col min="14848" max="14848" width="32.90625" style="1" customWidth="1"/>
    <col min="14849" max="14849" width="32.08984375" style="1" bestFit="1" customWidth="1"/>
    <col min="14850" max="14850" width="17.6328125" style="1" bestFit="1" customWidth="1"/>
    <col min="14851" max="14851" width="28.453125" style="1" bestFit="1" customWidth="1"/>
    <col min="14852" max="14852" width="29.90625" style="1" customWidth="1"/>
    <col min="14853" max="14853" width="23.6328125" style="1" customWidth="1"/>
    <col min="14854" max="14863" width="8" style="1"/>
    <col min="14864" max="14867" width="0" style="1" hidden="1" customWidth="1"/>
    <col min="14868" max="15091" width="8" style="1"/>
    <col min="15092" max="15092" width="15.6328125" style="1" customWidth="1"/>
    <col min="15093" max="15093" width="13.08984375" style="1" customWidth="1"/>
    <col min="15094" max="15094" width="28" style="1" bestFit="1" customWidth="1"/>
    <col min="15095" max="15095" width="25.36328125" style="1" customWidth="1"/>
    <col min="15096" max="15096" width="32.90625" style="1" customWidth="1"/>
    <col min="15097" max="15097" width="0" style="1" hidden="1" customWidth="1"/>
    <col min="15098" max="15098" width="25.6328125" style="1" customWidth="1"/>
    <col min="15099" max="15099" width="30.6328125" style="1" bestFit="1" customWidth="1"/>
    <col min="15100" max="15100" width="17.6328125" style="1" bestFit="1" customWidth="1"/>
    <col min="15101" max="15101" width="12" style="1" bestFit="1" customWidth="1"/>
    <col min="15102" max="15102" width="28.08984375" style="1" bestFit="1" customWidth="1"/>
    <col min="15103" max="15103" width="26.81640625" style="1" bestFit="1" customWidth="1"/>
    <col min="15104" max="15104" width="32.90625" style="1" customWidth="1"/>
    <col min="15105" max="15105" width="32.08984375" style="1" bestFit="1" customWidth="1"/>
    <col min="15106" max="15106" width="17.6328125" style="1" bestFit="1" customWidth="1"/>
    <col min="15107" max="15107" width="28.453125" style="1" bestFit="1" customWidth="1"/>
    <col min="15108" max="15108" width="29.90625" style="1" customWidth="1"/>
    <col min="15109" max="15109" width="23.6328125" style="1" customWidth="1"/>
    <col min="15110" max="15119" width="8" style="1"/>
    <col min="15120" max="15123" width="0" style="1" hidden="1" customWidth="1"/>
    <col min="15124" max="15347" width="8" style="1"/>
    <col min="15348" max="15348" width="15.6328125" style="1" customWidth="1"/>
    <col min="15349" max="15349" width="13.08984375" style="1" customWidth="1"/>
    <col min="15350" max="15350" width="28" style="1" bestFit="1" customWidth="1"/>
    <col min="15351" max="15351" width="25.36328125" style="1" customWidth="1"/>
    <col min="15352" max="15352" width="32.90625" style="1" customWidth="1"/>
    <col min="15353" max="15353" width="0" style="1" hidden="1" customWidth="1"/>
    <col min="15354" max="15354" width="25.6328125" style="1" customWidth="1"/>
    <col min="15355" max="15355" width="30.6328125" style="1" bestFit="1" customWidth="1"/>
    <col min="15356" max="15356" width="17.6328125" style="1" bestFit="1" customWidth="1"/>
    <col min="15357" max="15357" width="12" style="1" bestFit="1" customWidth="1"/>
    <col min="15358" max="15358" width="28.08984375" style="1" bestFit="1" customWidth="1"/>
    <col min="15359" max="15359" width="26.81640625" style="1" bestFit="1" customWidth="1"/>
    <col min="15360" max="15360" width="32.90625" style="1" customWidth="1"/>
    <col min="15361" max="15361" width="32.08984375" style="1" bestFit="1" customWidth="1"/>
    <col min="15362" max="15362" width="17.6328125" style="1" bestFit="1" customWidth="1"/>
    <col min="15363" max="15363" width="28.453125" style="1" bestFit="1" customWidth="1"/>
    <col min="15364" max="15364" width="29.90625" style="1" customWidth="1"/>
    <col min="15365" max="15365" width="23.6328125" style="1" customWidth="1"/>
    <col min="15366" max="15375" width="8" style="1"/>
    <col min="15376" max="15379" width="0" style="1" hidden="1" customWidth="1"/>
    <col min="15380" max="15603" width="8" style="1"/>
    <col min="15604" max="15604" width="15.6328125" style="1" customWidth="1"/>
    <col min="15605" max="15605" width="13.08984375" style="1" customWidth="1"/>
    <col min="15606" max="15606" width="28" style="1" bestFit="1" customWidth="1"/>
    <col min="15607" max="15607" width="25.36328125" style="1" customWidth="1"/>
    <col min="15608" max="15608" width="32.90625" style="1" customWidth="1"/>
    <col min="15609" max="15609" width="0" style="1" hidden="1" customWidth="1"/>
    <col min="15610" max="15610" width="25.6328125" style="1" customWidth="1"/>
    <col min="15611" max="15611" width="30.6328125" style="1" bestFit="1" customWidth="1"/>
    <col min="15612" max="15612" width="17.6328125" style="1" bestFit="1" customWidth="1"/>
    <col min="15613" max="15613" width="12" style="1" bestFit="1" customWidth="1"/>
    <col min="15614" max="15614" width="28.08984375" style="1" bestFit="1" customWidth="1"/>
    <col min="15615" max="15615" width="26.81640625" style="1" bestFit="1" customWidth="1"/>
    <col min="15616" max="15616" width="32.90625" style="1" customWidth="1"/>
    <col min="15617" max="15617" width="32.08984375" style="1" bestFit="1" customWidth="1"/>
    <col min="15618" max="15618" width="17.6328125" style="1" bestFit="1" customWidth="1"/>
    <col min="15619" max="15619" width="28.453125" style="1" bestFit="1" customWidth="1"/>
    <col min="15620" max="15620" width="29.90625" style="1" customWidth="1"/>
    <col min="15621" max="15621" width="23.6328125" style="1" customWidth="1"/>
    <col min="15622" max="15631" width="8" style="1"/>
    <col min="15632" max="15635" width="0" style="1" hidden="1" customWidth="1"/>
    <col min="15636" max="15859" width="8" style="1"/>
    <col min="15860" max="15860" width="15.6328125" style="1" customWidth="1"/>
    <col min="15861" max="15861" width="13.08984375" style="1" customWidth="1"/>
    <col min="15862" max="15862" width="28" style="1" bestFit="1" customWidth="1"/>
    <col min="15863" max="15863" width="25.36328125" style="1" customWidth="1"/>
    <col min="15864" max="15864" width="32.90625" style="1" customWidth="1"/>
    <col min="15865" max="15865" width="0" style="1" hidden="1" customWidth="1"/>
    <col min="15866" max="15866" width="25.6328125" style="1" customWidth="1"/>
    <col min="15867" max="15867" width="30.6328125" style="1" bestFit="1" customWidth="1"/>
    <col min="15868" max="15868" width="17.6328125" style="1" bestFit="1" customWidth="1"/>
    <col min="15869" max="15869" width="12" style="1" bestFit="1" customWidth="1"/>
    <col min="15870" max="15870" width="28.08984375" style="1" bestFit="1" customWidth="1"/>
    <col min="15871" max="15871" width="26.81640625" style="1" bestFit="1" customWidth="1"/>
    <col min="15872" max="15872" width="32.90625" style="1" customWidth="1"/>
    <col min="15873" max="15873" width="32.08984375" style="1" bestFit="1" customWidth="1"/>
    <col min="15874" max="15874" width="17.6328125" style="1" bestFit="1" customWidth="1"/>
    <col min="15875" max="15875" width="28.453125" style="1" bestFit="1" customWidth="1"/>
    <col min="15876" max="15876" width="29.90625" style="1" customWidth="1"/>
    <col min="15877" max="15877" width="23.6328125" style="1" customWidth="1"/>
    <col min="15878" max="15887" width="8" style="1"/>
    <col min="15888" max="15891" width="0" style="1" hidden="1" customWidth="1"/>
    <col min="15892" max="16115" width="8" style="1"/>
    <col min="16116" max="16116" width="15.6328125" style="1" customWidth="1"/>
    <col min="16117" max="16117" width="13.08984375" style="1" customWidth="1"/>
    <col min="16118" max="16118" width="28" style="1" bestFit="1" customWidth="1"/>
    <col min="16119" max="16119" width="25.36328125" style="1" customWidth="1"/>
    <col min="16120" max="16120" width="32.90625" style="1" customWidth="1"/>
    <col min="16121" max="16121" width="0" style="1" hidden="1" customWidth="1"/>
    <col min="16122" max="16122" width="25.6328125" style="1" customWidth="1"/>
    <col min="16123" max="16123" width="30.6328125" style="1" bestFit="1" customWidth="1"/>
    <col min="16124" max="16124" width="17.6328125" style="1" bestFit="1" customWidth="1"/>
    <col min="16125" max="16125" width="12" style="1" bestFit="1" customWidth="1"/>
    <col min="16126" max="16126" width="28.08984375" style="1" bestFit="1" customWidth="1"/>
    <col min="16127" max="16127" width="26.81640625" style="1" bestFit="1" customWidth="1"/>
    <col min="16128" max="16128" width="32.90625" style="1" customWidth="1"/>
    <col min="16129" max="16129" width="32.08984375" style="1" bestFit="1" customWidth="1"/>
    <col min="16130" max="16130" width="17.6328125" style="1" bestFit="1" customWidth="1"/>
    <col min="16131" max="16131" width="28.453125" style="1" bestFit="1" customWidth="1"/>
    <col min="16132" max="16132" width="29.90625" style="1" customWidth="1"/>
    <col min="16133" max="16133" width="23.6328125" style="1" customWidth="1"/>
    <col min="16134" max="16143" width="8" style="1"/>
    <col min="16144" max="16147" width="0" style="1" hidden="1" customWidth="1"/>
    <col min="16148" max="16384" width="8" style="1"/>
  </cols>
  <sheetData>
    <row r="1" spans="1:7" ht="30" customHeight="1">
      <c r="A1" s="27" t="s">
        <v>125</v>
      </c>
      <c r="D1" s="28"/>
      <c r="F1" s="29"/>
      <c r="G1" s="29"/>
    </row>
    <row r="2" spans="1:7" ht="44.25" customHeight="1">
      <c r="A2" s="164" t="s">
        <v>101</v>
      </c>
      <c r="B2" s="164"/>
      <c r="C2" s="164"/>
      <c r="D2" s="164"/>
      <c r="E2" s="164"/>
      <c r="F2" s="164"/>
      <c r="G2" s="164"/>
    </row>
    <row r="3" spans="1:7" ht="30" customHeight="1">
      <c r="B3" s="30"/>
      <c r="F3" s="31"/>
      <c r="G3" s="31"/>
    </row>
    <row r="4" spans="1:7" ht="43.5" customHeight="1" thickBot="1">
      <c r="F4" s="32"/>
      <c r="G4" s="33" t="s">
        <v>24</v>
      </c>
    </row>
    <row r="5" spans="1:7" ht="108" customHeight="1">
      <c r="A5" s="109" t="s">
        <v>6</v>
      </c>
      <c r="B5" s="110" t="s">
        <v>25</v>
      </c>
      <c r="C5" s="111" t="s">
        <v>26</v>
      </c>
      <c r="D5" s="112" t="s">
        <v>4</v>
      </c>
      <c r="E5" s="113" t="s">
        <v>27</v>
      </c>
      <c r="F5" s="114" t="s">
        <v>93</v>
      </c>
      <c r="G5" s="115" t="s">
        <v>94</v>
      </c>
    </row>
    <row r="6" spans="1:7" ht="45" customHeight="1">
      <c r="A6" s="34" t="s">
        <v>124</v>
      </c>
      <c r="B6" s="35"/>
      <c r="C6" s="36"/>
      <c r="D6" s="37"/>
      <c r="E6" s="38"/>
      <c r="F6" s="50"/>
      <c r="G6" s="51">
        <f>IF(F6&gt;1000000,1000000,F6)</f>
        <v>0</v>
      </c>
    </row>
    <row r="7" spans="1:7" ht="45" customHeight="1">
      <c r="A7" s="34"/>
      <c r="B7" s="35"/>
      <c r="C7" s="36"/>
      <c r="D7" s="37"/>
      <c r="E7" s="38"/>
      <c r="F7" s="50"/>
      <c r="G7" s="51">
        <f t="shared" ref="G7:G30" si="0">IF(F7&gt;1000000,1000000,F7)</f>
        <v>0</v>
      </c>
    </row>
    <row r="8" spans="1:7" ht="45" customHeight="1">
      <c r="A8" s="34"/>
      <c r="B8" s="35"/>
      <c r="C8" s="36"/>
      <c r="D8" s="37"/>
      <c r="E8" s="38"/>
      <c r="F8" s="50"/>
      <c r="G8" s="51">
        <f t="shared" si="0"/>
        <v>0</v>
      </c>
    </row>
    <row r="9" spans="1:7" ht="45" customHeight="1">
      <c r="A9" s="34"/>
      <c r="B9" s="35"/>
      <c r="C9" s="36"/>
      <c r="D9" s="37"/>
      <c r="E9" s="38"/>
      <c r="F9" s="50"/>
      <c r="G9" s="51">
        <f t="shared" si="0"/>
        <v>0</v>
      </c>
    </row>
    <row r="10" spans="1:7" ht="45" customHeight="1">
      <c r="A10" s="34"/>
      <c r="B10" s="35"/>
      <c r="C10" s="36"/>
      <c r="D10" s="37"/>
      <c r="E10" s="38"/>
      <c r="F10" s="50"/>
      <c r="G10" s="51">
        <f t="shared" si="0"/>
        <v>0</v>
      </c>
    </row>
    <row r="11" spans="1:7" ht="45" customHeight="1">
      <c r="A11" s="34"/>
      <c r="B11" s="35"/>
      <c r="C11" s="36"/>
      <c r="D11" s="37"/>
      <c r="E11" s="38"/>
      <c r="F11" s="50"/>
      <c r="G11" s="51">
        <f t="shared" si="0"/>
        <v>0</v>
      </c>
    </row>
    <row r="12" spans="1:7" ht="45" customHeight="1">
      <c r="A12" s="34"/>
      <c r="B12" s="35"/>
      <c r="C12" s="36"/>
      <c r="D12" s="37"/>
      <c r="E12" s="38"/>
      <c r="F12" s="50"/>
      <c r="G12" s="51">
        <f t="shared" si="0"/>
        <v>0</v>
      </c>
    </row>
    <row r="13" spans="1:7" ht="45" customHeight="1">
      <c r="A13" s="34"/>
      <c r="B13" s="35"/>
      <c r="C13" s="36"/>
      <c r="D13" s="37"/>
      <c r="E13" s="38"/>
      <c r="F13" s="50"/>
      <c r="G13" s="51">
        <f t="shared" si="0"/>
        <v>0</v>
      </c>
    </row>
    <row r="14" spans="1:7" ht="45" customHeight="1">
      <c r="A14" s="34"/>
      <c r="B14" s="35"/>
      <c r="C14" s="36"/>
      <c r="D14" s="37"/>
      <c r="E14" s="38"/>
      <c r="F14" s="50"/>
      <c r="G14" s="51">
        <f t="shared" si="0"/>
        <v>0</v>
      </c>
    </row>
    <row r="15" spans="1:7" ht="45" customHeight="1">
      <c r="A15" s="34"/>
      <c r="B15" s="35"/>
      <c r="C15" s="36"/>
      <c r="D15" s="37"/>
      <c r="E15" s="38"/>
      <c r="F15" s="50"/>
      <c r="G15" s="51">
        <f t="shared" si="0"/>
        <v>0</v>
      </c>
    </row>
    <row r="16" spans="1:7" ht="45" customHeight="1">
      <c r="A16" s="34"/>
      <c r="B16" s="35"/>
      <c r="C16" s="36"/>
      <c r="D16" s="37"/>
      <c r="E16" s="38"/>
      <c r="F16" s="50"/>
      <c r="G16" s="51">
        <f t="shared" si="0"/>
        <v>0</v>
      </c>
    </row>
    <row r="17" spans="1:7" ht="45" customHeight="1">
      <c r="A17" s="34"/>
      <c r="B17" s="35"/>
      <c r="C17" s="36"/>
      <c r="D17" s="37"/>
      <c r="E17" s="38"/>
      <c r="F17" s="50"/>
      <c r="G17" s="51">
        <f t="shared" si="0"/>
        <v>0</v>
      </c>
    </row>
    <row r="18" spans="1:7" ht="45" customHeight="1">
      <c r="A18" s="34"/>
      <c r="B18" s="35"/>
      <c r="C18" s="36"/>
      <c r="D18" s="37"/>
      <c r="E18" s="38"/>
      <c r="F18" s="50"/>
      <c r="G18" s="51">
        <f t="shared" si="0"/>
        <v>0</v>
      </c>
    </row>
    <row r="19" spans="1:7" ht="45" customHeight="1">
      <c r="A19" s="34"/>
      <c r="B19" s="35"/>
      <c r="C19" s="36"/>
      <c r="D19" s="37"/>
      <c r="E19" s="38"/>
      <c r="F19" s="50"/>
      <c r="G19" s="51">
        <f t="shared" si="0"/>
        <v>0</v>
      </c>
    </row>
    <row r="20" spans="1:7" ht="45" customHeight="1">
      <c r="A20" s="34"/>
      <c r="B20" s="35"/>
      <c r="C20" s="36"/>
      <c r="D20" s="37"/>
      <c r="E20" s="38"/>
      <c r="F20" s="50"/>
      <c r="G20" s="51">
        <f t="shared" si="0"/>
        <v>0</v>
      </c>
    </row>
    <row r="21" spans="1:7" ht="45" customHeight="1">
      <c r="A21" s="34"/>
      <c r="B21" s="35"/>
      <c r="C21" s="36"/>
      <c r="D21" s="37"/>
      <c r="E21" s="38"/>
      <c r="F21" s="50"/>
      <c r="G21" s="51">
        <f t="shared" si="0"/>
        <v>0</v>
      </c>
    </row>
    <row r="22" spans="1:7" ht="45" customHeight="1">
      <c r="A22" s="34"/>
      <c r="B22" s="35"/>
      <c r="C22" s="36"/>
      <c r="D22" s="37"/>
      <c r="E22" s="38"/>
      <c r="F22" s="50"/>
      <c r="G22" s="51">
        <f t="shared" si="0"/>
        <v>0</v>
      </c>
    </row>
    <row r="23" spans="1:7" ht="45" customHeight="1">
      <c r="A23" s="34"/>
      <c r="B23" s="35"/>
      <c r="C23" s="36"/>
      <c r="D23" s="37"/>
      <c r="E23" s="38"/>
      <c r="F23" s="50"/>
      <c r="G23" s="51">
        <f t="shared" si="0"/>
        <v>0</v>
      </c>
    </row>
    <row r="24" spans="1:7" ht="45" customHeight="1">
      <c r="A24" s="34"/>
      <c r="B24" s="35"/>
      <c r="C24" s="36"/>
      <c r="D24" s="37"/>
      <c r="E24" s="38"/>
      <c r="F24" s="50"/>
      <c r="G24" s="51">
        <f t="shared" si="0"/>
        <v>0</v>
      </c>
    </row>
    <row r="25" spans="1:7" ht="45" customHeight="1">
      <c r="A25" s="34"/>
      <c r="B25" s="35"/>
      <c r="C25" s="36"/>
      <c r="D25" s="37"/>
      <c r="E25" s="38"/>
      <c r="F25" s="50"/>
      <c r="G25" s="51">
        <f t="shared" si="0"/>
        <v>0</v>
      </c>
    </row>
    <row r="26" spans="1:7" ht="45" customHeight="1">
      <c r="A26" s="34"/>
      <c r="B26" s="35"/>
      <c r="C26" s="36"/>
      <c r="D26" s="37"/>
      <c r="E26" s="38"/>
      <c r="F26" s="50"/>
      <c r="G26" s="51">
        <f t="shared" si="0"/>
        <v>0</v>
      </c>
    </row>
    <row r="27" spans="1:7" ht="45" customHeight="1">
      <c r="A27" s="34"/>
      <c r="B27" s="35"/>
      <c r="C27" s="36"/>
      <c r="D27" s="37"/>
      <c r="E27" s="38"/>
      <c r="F27" s="50"/>
      <c r="G27" s="51">
        <f t="shared" si="0"/>
        <v>0</v>
      </c>
    </row>
    <row r="28" spans="1:7" ht="45" customHeight="1">
      <c r="A28" s="34"/>
      <c r="B28" s="35"/>
      <c r="C28" s="36"/>
      <c r="D28" s="37"/>
      <c r="E28" s="38"/>
      <c r="F28" s="50"/>
      <c r="G28" s="51">
        <f t="shared" si="0"/>
        <v>0</v>
      </c>
    </row>
    <row r="29" spans="1:7" ht="45" customHeight="1">
      <c r="A29" s="34"/>
      <c r="B29" s="35"/>
      <c r="C29" s="36"/>
      <c r="D29" s="37"/>
      <c r="E29" s="38"/>
      <c r="F29" s="50"/>
      <c r="G29" s="51">
        <f t="shared" si="0"/>
        <v>0</v>
      </c>
    </row>
    <row r="30" spans="1:7" ht="45" customHeight="1">
      <c r="A30" s="34"/>
      <c r="B30" s="35"/>
      <c r="C30" s="36"/>
      <c r="D30" s="37"/>
      <c r="E30" s="38"/>
      <c r="F30" s="50"/>
      <c r="G30" s="51">
        <f t="shared" si="0"/>
        <v>0</v>
      </c>
    </row>
    <row r="31" spans="1:7" ht="45" customHeight="1" thickBot="1">
      <c r="A31" s="165" t="s">
        <v>28</v>
      </c>
      <c r="B31" s="166"/>
      <c r="C31" s="39"/>
      <c r="D31" s="39"/>
      <c r="E31" s="40"/>
      <c r="F31" s="89">
        <f>SUM(F6:F30)</f>
        <v>0</v>
      </c>
      <c r="G31" s="48">
        <f>SUM(G6:G30)</f>
        <v>0</v>
      </c>
    </row>
    <row r="32" spans="1:7" ht="45" customHeight="1" thickBot="1">
      <c r="A32" s="41"/>
      <c r="B32" s="41"/>
      <c r="C32" s="42"/>
      <c r="D32" s="42"/>
      <c r="E32" s="42"/>
      <c r="F32" s="43"/>
      <c r="G32" s="43"/>
    </row>
    <row r="33" spans="1:7" ht="45" customHeight="1">
      <c r="A33" s="44" t="s">
        <v>92</v>
      </c>
      <c r="B33" s="41"/>
      <c r="C33" s="42"/>
      <c r="D33" s="42"/>
      <c r="E33" s="42"/>
      <c r="F33" s="116" t="s">
        <v>95</v>
      </c>
      <c r="G33" s="160">
        <f>G31*3/4</f>
        <v>0</v>
      </c>
    </row>
    <row r="34" spans="1:7" ht="45" customHeight="1">
      <c r="A34" s="44" t="s">
        <v>98</v>
      </c>
      <c r="B34" s="41"/>
      <c r="C34" s="42"/>
      <c r="D34" s="42"/>
      <c r="E34" s="42"/>
      <c r="F34" s="149" t="s">
        <v>96</v>
      </c>
      <c r="G34" s="161"/>
    </row>
    <row r="35" spans="1:7" ht="45" customHeight="1">
      <c r="A35" s="44"/>
      <c r="B35" s="41"/>
      <c r="C35" s="42"/>
      <c r="D35" s="42"/>
      <c r="E35" s="42"/>
      <c r="F35" s="150" t="s">
        <v>97</v>
      </c>
      <c r="G35" s="162">
        <f>MIN(G33:G34)</f>
        <v>0</v>
      </c>
    </row>
    <row r="36" spans="1:7" ht="45" customHeight="1" thickBot="1">
      <c r="A36" s="44"/>
      <c r="B36" s="41"/>
      <c r="C36" s="42"/>
      <c r="D36" s="42"/>
      <c r="E36" s="42"/>
      <c r="F36" s="117" t="s">
        <v>99</v>
      </c>
      <c r="G36" s="163">
        <f>ROUNDDOWN(G35*2/3,-3)</f>
        <v>0</v>
      </c>
    </row>
    <row r="37" spans="1:7" ht="23.15" customHeight="1">
      <c r="A37" s="45"/>
      <c r="B37" s="44"/>
      <c r="C37" s="42"/>
      <c r="D37" s="42"/>
      <c r="E37" s="42"/>
      <c r="F37" s="43"/>
      <c r="G37" s="43"/>
    </row>
    <row r="38" spans="1:7" ht="23.15" customHeight="1">
      <c r="A38" s="45"/>
      <c r="B38" s="29"/>
      <c r="C38" s="46"/>
      <c r="D38" s="46"/>
      <c r="E38" s="46"/>
    </row>
    <row r="39" spans="1:7" ht="23.15" customHeight="1">
      <c r="A39" s="45"/>
      <c r="B39" s="29"/>
      <c r="C39" s="46"/>
      <c r="D39" s="46"/>
      <c r="E39" s="46"/>
    </row>
    <row r="40" spans="1:7" ht="23.15" customHeight="1">
      <c r="A40" s="45"/>
      <c r="B40" s="29"/>
      <c r="C40" s="46"/>
      <c r="D40" s="46"/>
      <c r="E40" s="46"/>
    </row>
    <row r="41" spans="1:7" s="2" customFormat="1" ht="23.15" customHeight="1">
      <c r="A41" s="45"/>
      <c r="B41" s="29"/>
      <c r="C41" s="28"/>
      <c r="D41" s="28"/>
      <c r="E41" s="28"/>
    </row>
    <row r="42" spans="1:7" ht="23.15" customHeight="1">
      <c r="A42" s="45"/>
      <c r="B42" s="27"/>
    </row>
    <row r="43" spans="1:7" ht="17.25" customHeight="1">
      <c r="B43" s="47"/>
    </row>
    <row r="44" spans="1:7" s="2" customFormat="1" ht="24.75" customHeight="1"/>
    <row r="45" spans="1:7" s="2" customFormat="1" ht="45.75" customHeight="1">
      <c r="B45" s="30"/>
    </row>
    <row r="46" spans="1:7" s="2" customFormat="1" ht="45" customHeight="1"/>
    <row r="47" spans="1:7" s="2" customFormat="1" ht="24.75" customHeight="1"/>
    <row r="48" spans="1:7" s="2" customFormat="1" ht="24.75" customHeight="1"/>
    <row r="49" s="2" customFormat="1" ht="24.75" customHeight="1"/>
    <row r="50" s="2" customFormat="1" ht="24.75" customHeight="1"/>
    <row r="51" s="2" customFormat="1" ht="24.75" customHeight="1"/>
    <row r="52" s="2" customFormat="1" ht="24.75" customHeight="1"/>
  </sheetData>
  <mergeCells count="2">
    <mergeCell ref="A2:G2"/>
    <mergeCell ref="A31:B31"/>
  </mergeCells>
  <phoneticPr fontId="12"/>
  <dataValidations count="3">
    <dataValidation type="list" allowBlank="1" showInputMessage="1" showErrorMessage="1" sqref="IQ6:IQ30 SM6:SM30 ACI6:ACI30 AME6:AME30 AWA6:AWA30 BFW6:BFW30 BPS6:BPS30 BZO6:BZO30 CJK6:CJK30 CTG6:CTG30 DDC6:DDC30 DMY6:DMY30 DWU6:DWU30 EGQ6:EGQ30 EQM6:EQM30 FAI6:FAI30 FKE6:FKE30 FUA6:FUA30 GDW6:GDW30 GNS6:GNS30 GXO6:GXO30 HHK6:HHK30 HRG6:HRG30 IBC6:IBC30 IKY6:IKY30 IUU6:IUU30 JEQ6:JEQ30 JOM6:JOM30 JYI6:JYI30 KIE6:KIE30 KSA6:KSA30 LBW6:LBW30 LLS6:LLS30 LVO6:LVO30 MFK6:MFK30 MPG6:MPG30 MZC6:MZC30 NIY6:NIY30 NSU6:NSU30 OCQ6:OCQ30 OMM6:OMM30 OWI6:OWI30 PGE6:PGE30 PQA6:PQA30 PZW6:PZW30 QJS6:QJS30 QTO6:QTO30 RDK6:RDK30 RNG6:RNG30 RXC6:RXC30 SGY6:SGY30 SQU6:SQU30 TAQ6:TAQ30 TKM6:TKM30 TUI6:TUI30 UEE6:UEE30 UOA6:UOA30 UXW6:UXW30 VHS6:VHS30 VRO6:VRO30 WBK6:WBK30 WLG6:WLG30 WVC6:WVC30 IQ65556:IQ65569 SM65556:SM65569 ACI65556:ACI65569 AME65556:AME65569 AWA65556:AWA65569 BFW65556:BFW65569 BPS65556:BPS65569 BZO65556:BZO65569 CJK65556:CJK65569 CTG65556:CTG65569 DDC65556:DDC65569 DMY65556:DMY65569 DWU65556:DWU65569 EGQ65556:EGQ65569 EQM65556:EQM65569 FAI65556:FAI65569 FKE65556:FKE65569 FUA65556:FUA65569 GDW65556:GDW65569 GNS65556:GNS65569 GXO65556:GXO65569 HHK65556:HHK65569 HRG65556:HRG65569 IBC65556:IBC65569 IKY65556:IKY65569 IUU65556:IUU65569 JEQ65556:JEQ65569 JOM65556:JOM65569 JYI65556:JYI65569 KIE65556:KIE65569 KSA65556:KSA65569 LBW65556:LBW65569 LLS65556:LLS65569 LVO65556:LVO65569 MFK65556:MFK65569 MPG65556:MPG65569 MZC65556:MZC65569 NIY65556:NIY65569 NSU65556:NSU65569 OCQ65556:OCQ65569 OMM65556:OMM65569 OWI65556:OWI65569 PGE65556:PGE65569 PQA65556:PQA65569 PZW65556:PZW65569 QJS65556:QJS65569 QTO65556:QTO65569 RDK65556:RDK65569 RNG65556:RNG65569 RXC65556:RXC65569 SGY65556:SGY65569 SQU65556:SQU65569 TAQ65556:TAQ65569 TKM65556:TKM65569 TUI65556:TUI65569 UEE65556:UEE65569 UOA65556:UOA65569 UXW65556:UXW65569 VHS65556:VHS65569 VRO65556:VRO65569 WBK65556:WBK65569 WLG65556:WLG65569 WVC65556:WVC65569 IQ131092:IQ131105 SM131092:SM131105 ACI131092:ACI131105 AME131092:AME131105 AWA131092:AWA131105 BFW131092:BFW131105 BPS131092:BPS131105 BZO131092:BZO131105 CJK131092:CJK131105 CTG131092:CTG131105 DDC131092:DDC131105 DMY131092:DMY131105 DWU131092:DWU131105 EGQ131092:EGQ131105 EQM131092:EQM131105 FAI131092:FAI131105 FKE131092:FKE131105 FUA131092:FUA131105 GDW131092:GDW131105 GNS131092:GNS131105 GXO131092:GXO131105 HHK131092:HHK131105 HRG131092:HRG131105 IBC131092:IBC131105 IKY131092:IKY131105 IUU131092:IUU131105 JEQ131092:JEQ131105 JOM131092:JOM131105 JYI131092:JYI131105 KIE131092:KIE131105 KSA131092:KSA131105 LBW131092:LBW131105 LLS131092:LLS131105 LVO131092:LVO131105 MFK131092:MFK131105 MPG131092:MPG131105 MZC131092:MZC131105 NIY131092:NIY131105 NSU131092:NSU131105 OCQ131092:OCQ131105 OMM131092:OMM131105 OWI131092:OWI131105 PGE131092:PGE131105 PQA131092:PQA131105 PZW131092:PZW131105 QJS131092:QJS131105 QTO131092:QTO131105 RDK131092:RDK131105 RNG131092:RNG131105 RXC131092:RXC131105 SGY131092:SGY131105 SQU131092:SQU131105 TAQ131092:TAQ131105 TKM131092:TKM131105 TUI131092:TUI131105 UEE131092:UEE131105 UOA131092:UOA131105 UXW131092:UXW131105 VHS131092:VHS131105 VRO131092:VRO131105 WBK131092:WBK131105 WLG131092:WLG131105 WVC131092:WVC131105 IQ196628:IQ196641 SM196628:SM196641 ACI196628:ACI196641 AME196628:AME196641 AWA196628:AWA196641 BFW196628:BFW196641 BPS196628:BPS196641 BZO196628:BZO196641 CJK196628:CJK196641 CTG196628:CTG196641 DDC196628:DDC196641 DMY196628:DMY196641 DWU196628:DWU196641 EGQ196628:EGQ196641 EQM196628:EQM196641 FAI196628:FAI196641 FKE196628:FKE196641 FUA196628:FUA196641 GDW196628:GDW196641 GNS196628:GNS196641 GXO196628:GXO196641 HHK196628:HHK196641 HRG196628:HRG196641 IBC196628:IBC196641 IKY196628:IKY196641 IUU196628:IUU196641 JEQ196628:JEQ196641 JOM196628:JOM196641 JYI196628:JYI196641 KIE196628:KIE196641 KSA196628:KSA196641 LBW196628:LBW196641 LLS196628:LLS196641 LVO196628:LVO196641 MFK196628:MFK196641 MPG196628:MPG196641 MZC196628:MZC196641 NIY196628:NIY196641 NSU196628:NSU196641 OCQ196628:OCQ196641 OMM196628:OMM196641 OWI196628:OWI196641 PGE196628:PGE196641 PQA196628:PQA196641 PZW196628:PZW196641 QJS196628:QJS196641 QTO196628:QTO196641 RDK196628:RDK196641 RNG196628:RNG196641 RXC196628:RXC196641 SGY196628:SGY196641 SQU196628:SQU196641 TAQ196628:TAQ196641 TKM196628:TKM196641 TUI196628:TUI196641 UEE196628:UEE196641 UOA196628:UOA196641 UXW196628:UXW196641 VHS196628:VHS196641 VRO196628:VRO196641 WBK196628:WBK196641 WLG196628:WLG196641 WVC196628:WVC196641 IQ262164:IQ262177 SM262164:SM262177 ACI262164:ACI262177 AME262164:AME262177 AWA262164:AWA262177 BFW262164:BFW262177 BPS262164:BPS262177 BZO262164:BZO262177 CJK262164:CJK262177 CTG262164:CTG262177 DDC262164:DDC262177 DMY262164:DMY262177 DWU262164:DWU262177 EGQ262164:EGQ262177 EQM262164:EQM262177 FAI262164:FAI262177 FKE262164:FKE262177 FUA262164:FUA262177 GDW262164:GDW262177 GNS262164:GNS262177 GXO262164:GXO262177 HHK262164:HHK262177 HRG262164:HRG262177 IBC262164:IBC262177 IKY262164:IKY262177 IUU262164:IUU262177 JEQ262164:JEQ262177 JOM262164:JOM262177 JYI262164:JYI262177 KIE262164:KIE262177 KSA262164:KSA262177 LBW262164:LBW262177 LLS262164:LLS262177 LVO262164:LVO262177 MFK262164:MFK262177 MPG262164:MPG262177 MZC262164:MZC262177 NIY262164:NIY262177 NSU262164:NSU262177 OCQ262164:OCQ262177 OMM262164:OMM262177 OWI262164:OWI262177 PGE262164:PGE262177 PQA262164:PQA262177 PZW262164:PZW262177 QJS262164:QJS262177 QTO262164:QTO262177 RDK262164:RDK262177 RNG262164:RNG262177 RXC262164:RXC262177 SGY262164:SGY262177 SQU262164:SQU262177 TAQ262164:TAQ262177 TKM262164:TKM262177 TUI262164:TUI262177 UEE262164:UEE262177 UOA262164:UOA262177 UXW262164:UXW262177 VHS262164:VHS262177 VRO262164:VRO262177 WBK262164:WBK262177 WLG262164:WLG262177 WVC262164:WVC262177 IQ327700:IQ327713 SM327700:SM327713 ACI327700:ACI327713 AME327700:AME327713 AWA327700:AWA327713 BFW327700:BFW327713 BPS327700:BPS327713 BZO327700:BZO327713 CJK327700:CJK327713 CTG327700:CTG327713 DDC327700:DDC327713 DMY327700:DMY327713 DWU327700:DWU327713 EGQ327700:EGQ327713 EQM327700:EQM327713 FAI327700:FAI327713 FKE327700:FKE327713 FUA327700:FUA327713 GDW327700:GDW327713 GNS327700:GNS327713 GXO327700:GXO327713 HHK327700:HHK327713 HRG327700:HRG327713 IBC327700:IBC327713 IKY327700:IKY327713 IUU327700:IUU327713 JEQ327700:JEQ327713 JOM327700:JOM327713 JYI327700:JYI327713 KIE327700:KIE327713 KSA327700:KSA327713 LBW327700:LBW327713 LLS327700:LLS327713 LVO327700:LVO327713 MFK327700:MFK327713 MPG327700:MPG327713 MZC327700:MZC327713 NIY327700:NIY327713 NSU327700:NSU327713 OCQ327700:OCQ327713 OMM327700:OMM327713 OWI327700:OWI327713 PGE327700:PGE327713 PQA327700:PQA327713 PZW327700:PZW327713 QJS327700:QJS327713 QTO327700:QTO327713 RDK327700:RDK327713 RNG327700:RNG327713 RXC327700:RXC327713 SGY327700:SGY327713 SQU327700:SQU327713 TAQ327700:TAQ327713 TKM327700:TKM327713 TUI327700:TUI327713 UEE327700:UEE327713 UOA327700:UOA327713 UXW327700:UXW327713 VHS327700:VHS327713 VRO327700:VRO327713 WBK327700:WBK327713 WLG327700:WLG327713 WVC327700:WVC327713 IQ393236:IQ393249 SM393236:SM393249 ACI393236:ACI393249 AME393236:AME393249 AWA393236:AWA393249 BFW393236:BFW393249 BPS393236:BPS393249 BZO393236:BZO393249 CJK393236:CJK393249 CTG393236:CTG393249 DDC393236:DDC393249 DMY393236:DMY393249 DWU393236:DWU393249 EGQ393236:EGQ393249 EQM393236:EQM393249 FAI393236:FAI393249 FKE393236:FKE393249 FUA393236:FUA393249 GDW393236:GDW393249 GNS393236:GNS393249 GXO393236:GXO393249 HHK393236:HHK393249 HRG393236:HRG393249 IBC393236:IBC393249 IKY393236:IKY393249 IUU393236:IUU393249 JEQ393236:JEQ393249 JOM393236:JOM393249 JYI393236:JYI393249 KIE393236:KIE393249 KSA393236:KSA393249 LBW393236:LBW393249 LLS393236:LLS393249 LVO393236:LVO393249 MFK393236:MFK393249 MPG393236:MPG393249 MZC393236:MZC393249 NIY393236:NIY393249 NSU393236:NSU393249 OCQ393236:OCQ393249 OMM393236:OMM393249 OWI393236:OWI393249 PGE393236:PGE393249 PQA393236:PQA393249 PZW393236:PZW393249 QJS393236:QJS393249 QTO393236:QTO393249 RDK393236:RDK393249 RNG393236:RNG393249 RXC393236:RXC393249 SGY393236:SGY393249 SQU393236:SQU393249 TAQ393236:TAQ393249 TKM393236:TKM393249 TUI393236:TUI393249 UEE393236:UEE393249 UOA393236:UOA393249 UXW393236:UXW393249 VHS393236:VHS393249 VRO393236:VRO393249 WBK393236:WBK393249 WLG393236:WLG393249 WVC393236:WVC393249 IQ458772:IQ458785 SM458772:SM458785 ACI458772:ACI458785 AME458772:AME458785 AWA458772:AWA458785 BFW458772:BFW458785 BPS458772:BPS458785 BZO458772:BZO458785 CJK458772:CJK458785 CTG458772:CTG458785 DDC458772:DDC458785 DMY458772:DMY458785 DWU458772:DWU458785 EGQ458772:EGQ458785 EQM458772:EQM458785 FAI458772:FAI458785 FKE458772:FKE458785 FUA458772:FUA458785 GDW458772:GDW458785 GNS458772:GNS458785 GXO458772:GXO458785 HHK458772:HHK458785 HRG458772:HRG458785 IBC458772:IBC458785 IKY458772:IKY458785 IUU458772:IUU458785 JEQ458772:JEQ458785 JOM458772:JOM458785 JYI458772:JYI458785 KIE458772:KIE458785 KSA458772:KSA458785 LBW458772:LBW458785 LLS458772:LLS458785 LVO458772:LVO458785 MFK458772:MFK458785 MPG458772:MPG458785 MZC458772:MZC458785 NIY458772:NIY458785 NSU458772:NSU458785 OCQ458772:OCQ458785 OMM458772:OMM458785 OWI458772:OWI458785 PGE458772:PGE458785 PQA458772:PQA458785 PZW458772:PZW458785 QJS458772:QJS458785 QTO458772:QTO458785 RDK458772:RDK458785 RNG458772:RNG458785 RXC458772:RXC458785 SGY458772:SGY458785 SQU458772:SQU458785 TAQ458772:TAQ458785 TKM458772:TKM458785 TUI458772:TUI458785 UEE458772:UEE458785 UOA458772:UOA458785 UXW458772:UXW458785 VHS458772:VHS458785 VRO458772:VRO458785 WBK458772:WBK458785 WLG458772:WLG458785 WVC458772:WVC458785 IQ524308:IQ524321 SM524308:SM524321 ACI524308:ACI524321 AME524308:AME524321 AWA524308:AWA524321 BFW524308:BFW524321 BPS524308:BPS524321 BZO524308:BZO524321 CJK524308:CJK524321 CTG524308:CTG524321 DDC524308:DDC524321 DMY524308:DMY524321 DWU524308:DWU524321 EGQ524308:EGQ524321 EQM524308:EQM524321 FAI524308:FAI524321 FKE524308:FKE524321 FUA524308:FUA524321 GDW524308:GDW524321 GNS524308:GNS524321 GXO524308:GXO524321 HHK524308:HHK524321 HRG524308:HRG524321 IBC524308:IBC524321 IKY524308:IKY524321 IUU524308:IUU524321 JEQ524308:JEQ524321 JOM524308:JOM524321 JYI524308:JYI524321 KIE524308:KIE524321 KSA524308:KSA524321 LBW524308:LBW524321 LLS524308:LLS524321 LVO524308:LVO524321 MFK524308:MFK524321 MPG524308:MPG524321 MZC524308:MZC524321 NIY524308:NIY524321 NSU524308:NSU524321 OCQ524308:OCQ524321 OMM524308:OMM524321 OWI524308:OWI524321 PGE524308:PGE524321 PQA524308:PQA524321 PZW524308:PZW524321 QJS524308:QJS524321 QTO524308:QTO524321 RDK524308:RDK524321 RNG524308:RNG524321 RXC524308:RXC524321 SGY524308:SGY524321 SQU524308:SQU524321 TAQ524308:TAQ524321 TKM524308:TKM524321 TUI524308:TUI524321 UEE524308:UEE524321 UOA524308:UOA524321 UXW524308:UXW524321 VHS524308:VHS524321 VRO524308:VRO524321 WBK524308:WBK524321 WLG524308:WLG524321 WVC524308:WVC524321 IQ589844:IQ589857 SM589844:SM589857 ACI589844:ACI589857 AME589844:AME589857 AWA589844:AWA589857 BFW589844:BFW589857 BPS589844:BPS589857 BZO589844:BZO589857 CJK589844:CJK589857 CTG589844:CTG589857 DDC589844:DDC589857 DMY589844:DMY589857 DWU589844:DWU589857 EGQ589844:EGQ589857 EQM589844:EQM589857 FAI589844:FAI589857 FKE589844:FKE589857 FUA589844:FUA589857 GDW589844:GDW589857 GNS589844:GNS589857 GXO589844:GXO589857 HHK589844:HHK589857 HRG589844:HRG589857 IBC589844:IBC589857 IKY589844:IKY589857 IUU589844:IUU589857 JEQ589844:JEQ589857 JOM589844:JOM589857 JYI589844:JYI589857 KIE589844:KIE589857 KSA589844:KSA589857 LBW589844:LBW589857 LLS589844:LLS589857 LVO589844:LVO589857 MFK589844:MFK589857 MPG589844:MPG589857 MZC589844:MZC589857 NIY589844:NIY589857 NSU589844:NSU589857 OCQ589844:OCQ589857 OMM589844:OMM589857 OWI589844:OWI589857 PGE589844:PGE589857 PQA589844:PQA589857 PZW589844:PZW589857 QJS589844:QJS589857 QTO589844:QTO589857 RDK589844:RDK589857 RNG589844:RNG589857 RXC589844:RXC589857 SGY589844:SGY589857 SQU589844:SQU589857 TAQ589844:TAQ589857 TKM589844:TKM589857 TUI589844:TUI589857 UEE589844:UEE589857 UOA589844:UOA589857 UXW589844:UXW589857 VHS589844:VHS589857 VRO589844:VRO589857 WBK589844:WBK589857 WLG589844:WLG589857 WVC589844:WVC589857 IQ655380:IQ655393 SM655380:SM655393 ACI655380:ACI655393 AME655380:AME655393 AWA655380:AWA655393 BFW655380:BFW655393 BPS655380:BPS655393 BZO655380:BZO655393 CJK655380:CJK655393 CTG655380:CTG655393 DDC655380:DDC655393 DMY655380:DMY655393 DWU655380:DWU655393 EGQ655380:EGQ655393 EQM655380:EQM655393 FAI655380:FAI655393 FKE655380:FKE655393 FUA655380:FUA655393 GDW655380:GDW655393 GNS655380:GNS655393 GXO655380:GXO655393 HHK655380:HHK655393 HRG655380:HRG655393 IBC655380:IBC655393 IKY655380:IKY655393 IUU655380:IUU655393 JEQ655380:JEQ655393 JOM655380:JOM655393 JYI655380:JYI655393 KIE655380:KIE655393 KSA655380:KSA655393 LBW655380:LBW655393 LLS655380:LLS655393 LVO655380:LVO655393 MFK655380:MFK655393 MPG655380:MPG655393 MZC655380:MZC655393 NIY655380:NIY655393 NSU655380:NSU655393 OCQ655380:OCQ655393 OMM655380:OMM655393 OWI655380:OWI655393 PGE655380:PGE655393 PQA655380:PQA655393 PZW655380:PZW655393 QJS655380:QJS655393 QTO655380:QTO655393 RDK655380:RDK655393 RNG655380:RNG655393 RXC655380:RXC655393 SGY655380:SGY655393 SQU655380:SQU655393 TAQ655380:TAQ655393 TKM655380:TKM655393 TUI655380:TUI655393 UEE655380:UEE655393 UOA655380:UOA655393 UXW655380:UXW655393 VHS655380:VHS655393 VRO655380:VRO655393 WBK655380:WBK655393 WLG655380:WLG655393 WVC655380:WVC655393 IQ720916:IQ720929 SM720916:SM720929 ACI720916:ACI720929 AME720916:AME720929 AWA720916:AWA720929 BFW720916:BFW720929 BPS720916:BPS720929 BZO720916:BZO720929 CJK720916:CJK720929 CTG720916:CTG720929 DDC720916:DDC720929 DMY720916:DMY720929 DWU720916:DWU720929 EGQ720916:EGQ720929 EQM720916:EQM720929 FAI720916:FAI720929 FKE720916:FKE720929 FUA720916:FUA720929 GDW720916:GDW720929 GNS720916:GNS720929 GXO720916:GXO720929 HHK720916:HHK720929 HRG720916:HRG720929 IBC720916:IBC720929 IKY720916:IKY720929 IUU720916:IUU720929 JEQ720916:JEQ720929 JOM720916:JOM720929 JYI720916:JYI720929 KIE720916:KIE720929 KSA720916:KSA720929 LBW720916:LBW720929 LLS720916:LLS720929 LVO720916:LVO720929 MFK720916:MFK720929 MPG720916:MPG720929 MZC720916:MZC720929 NIY720916:NIY720929 NSU720916:NSU720929 OCQ720916:OCQ720929 OMM720916:OMM720929 OWI720916:OWI720929 PGE720916:PGE720929 PQA720916:PQA720929 PZW720916:PZW720929 QJS720916:QJS720929 QTO720916:QTO720929 RDK720916:RDK720929 RNG720916:RNG720929 RXC720916:RXC720929 SGY720916:SGY720929 SQU720916:SQU720929 TAQ720916:TAQ720929 TKM720916:TKM720929 TUI720916:TUI720929 UEE720916:UEE720929 UOA720916:UOA720929 UXW720916:UXW720929 VHS720916:VHS720929 VRO720916:VRO720929 WBK720916:WBK720929 WLG720916:WLG720929 WVC720916:WVC720929 IQ786452:IQ786465 SM786452:SM786465 ACI786452:ACI786465 AME786452:AME786465 AWA786452:AWA786465 BFW786452:BFW786465 BPS786452:BPS786465 BZO786452:BZO786465 CJK786452:CJK786465 CTG786452:CTG786465 DDC786452:DDC786465 DMY786452:DMY786465 DWU786452:DWU786465 EGQ786452:EGQ786465 EQM786452:EQM786465 FAI786452:FAI786465 FKE786452:FKE786465 FUA786452:FUA786465 GDW786452:GDW786465 GNS786452:GNS786465 GXO786452:GXO786465 HHK786452:HHK786465 HRG786452:HRG786465 IBC786452:IBC786465 IKY786452:IKY786465 IUU786452:IUU786465 JEQ786452:JEQ786465 JOM786452:JOM786465 JYI786452:JYI786465 KIE786452:KIE786465 KSA786452:KSA786465 LBW786452:LBW786465 LLS786452:LLS786465 LVO786452:LVO786465 MFK786452:MFK786465 MPG786452:MPG786465 MZC786452:MZC786465 NIY786452:NIY786465 NSU786452:NSU786465 OCQ786452:OCQ786465 OMM786452:OMM786465 OWI786452:OWI786465 PGE786452:PGE786465 PQA786452:PQA786465 PZW786452:PZW786465 QJS786452:QJS786465 QTO786452:QTO786465 RDK786452:RDK786465 RNG786452:RNG786465 RXC786452:RXC786465 SGY786452:SGY786465 SQU786452:SQU786465 TAQ786452:TAQ786465 TKM786452:TKM786465 TUI786452:TUI786465 UEE786452:UEE786465 UOA786452:UOA786465 UXW786452:UXW786465 VHS786452:VHS786465 VRO786452:VRO786465 WBK786452:WBK786465 WLG786452:WLG786465 WVC786452:WVC786465 IQ851988:IQ852001 SM851988:SM852001 ACI851988:ACI852001 AME851988:AME852001 AWA851988:AWA852001 BFW851988:BFW852001 BPS851988:BPS852001 BZO851988:BZO852001 CJK851988:CJK852001 CTG851988:CTG852001 DDC851988:DDC852001 DMY851988:DMY852001 DWU851988:DWU852001 EGQ851988:EGQ852001 EQM851988:EQM852001 FAI851988:FAI852001 FKE851988:FKE852001 FUA851988:FUA852001 GDW851988:GDW852001 GNS851988:GNS852001 GXO851988:GXO852001 HHK851988:HHK852001 HRG851988:HRG852001 IBC851988:IBC852001 IKY851988:IKY852001 IUU851988:IUU852001 JEQ851988:JEQ852001 JOM851988:JOM852001 JYI851988:JYI852001 KIE851988:KIE852001 KSA851988:KSA852001 LBW851988:LBW852001 LLS851988:LLS852001 LVO851988:LVO852001 MFK851988:MFK852001 MPG851988:MPG852001 MZC851988:MZC852001 NIY851988:NIY852001 NSU851988:NSU852001 OCQ851988:OCQ852001 OMM851988:OMM852001 OWI851988:OWI852001 PGE851988:PGE852001 PQA851988:PQA852001 PZW851988:PZW852001 QJS851988:QJS852001 QTO851988:QTO852001 RDK851988:RDK852001 RNG851988:RNG852001 RXC851988:RXC852001 SGY851988:SGY852001 SQU851988:SQU852001 TAQ851988:TAQ852001 TKM851988:TKM852001 TUI851988:TUI852001 UEE851988:UEE852001 UOA851988:UOA852001 UXW851988:UXW852001 VHS851988:VHS852001 VRO851988:VRO852001 WBK851988:WBK852001 WLG851988:WLG852001 WVC851988:WVC852001 IQ917524:IQ917537 SM917524:SM917537 ACI917524:ACI917537 AME917524:AME917537 AWA917524:AWA917537 BFW917524:BFW917537 BPS917524:BPS917537 BZO917524:BZO917537 CJK917524:CJK917537 CTG917524:CTG917537 DDC917524:DDC917537 DMY917524:DMY917537 DWU917524:DWU917537 EGQ917524:EGQ917537 EQM917524:EQM917537 FAI917524:FAI917537 FKE917524:FKE917537 FUA917524:FUA917537 GDW917524:GDW917537 GNS917524:GNS917537 GXO917524:GXO917537 HHK917524:HHK917537 HRG917524:HRG917537 IBC917524:IBC917537 IKY917524:IKY917537 IUU917524:IUU917537 JEQ917524:JEQ917537 JOM917524:JOM917537 JYI917524:JYI917537 KIE917524:KIE917537 KSA917524:KSA917537 LBW917524:LBW917537 LLS917524:LLS917537 LVO917524:LVO917537 MFK917524:MFK917537 MPG917524:MPG917537 MZC917524:MZC917537 NIY917524:NIY917537 NSU917524:NSU917537 OCQ917524:OCQ917537 OMM917524:OMM917537 OWI917524:OWI917537 PGE917524:PGE917537 PQA917524:PQA917537 PZW917524:PZW917537 QJS917524:QJS917537 QTO917524:QTO917537 RDK917524:RDK917537 RNG917524:RNG917537 RXC917524:RXC917537 SGY917524:SGY917537 SQU917524:SQU917537 TAQ917524:TAQ917537 TKM917524:TKM917537 TUI917524:TUI917537 UEE917524:UEE917537 UOA917524:UOA917537 UXW917524:UXW917537 VHS917524:VHS917537 VRO917524:VRO917537 WBK917524:WBK917537 WLG917524:WLG917537 WVC917524:WVC917537 IQ983060:IQ983073 SM983060:SM983073 ACI983060:ACI983073 AME983060:AME983073 AWA983060:AWA983073 BFW983060:BFW983073 BPS983060:BPS983073 BZO983060:BZO983073 CJK983060:CJK983073 CTG983060:CTG983073 DDC983060:DDC983073 DMY983060:DMY983073 DWU983060:DWU983073 EGQ983060:EGQ983073 EQM983060:EQM983073 FAI983060:FAI983073 FKE983060:FKE983073 FUA983060:FUA983073 GDW983060:GDW983073 GNS983060:GNS983073 GXO983060:GXO983073 HHK983060:HHK983073 HRG983060:HRG983073 IBC983060:IBC983073 IKY983060:IKY983073 IUU983060:IUU983073 JEQ983060:JEQ983073 JOM983060:JOM983073 JYI983060:JYI983073 KIE983060:KIE983073 KSA983060:KSA983073 LBW983060:LBW983073 LLS983060:LLS983073 LVO983060:LVO983073 MFK983060:MFK983073 MPG983060:MPG983073 MZC983060:MZC983073 NIY983060:NIY983073 NSU983060:NSU983073 OCQ983060:OCQ983073 OMM983060:OMM983073 OWI983060:OWI983073 PGE983060:PGE983073 PQA983060:PQA983073 PZW983060:PZW983073 QJS983060:QJS983073 QTO983060:QTO983073 RDK983060:RDK983073 RNG983060:RNG983073 RXC983060:RXC983073 SGY983060:SGY983073 SQU983060:SQU983073 TAQ983060:TAQ983073 TKM983060:TKM983073 TUI983060:TUI983073 UEE983060:UEE983073 UOA983060:UOA983073 UXW983060:UXW983073 VHS983060:VHS983073 VRO983060:VRO983073 WBK983060:WBK983073 WLG983060:WLG983073 WVC983060:WVC983073" xr:uid="{6551D41E-79C9-43A5-9B67-C00630987A16}">
      <formula1>"移乗介護,移動支援,排泄支援,見守り・コミュニケーション,入浴支援"</formula1>
    </dataValidation>
    <dataValidation type="list" allowBlank="1" showInputMessage="1" showErrorMessage="1" sqref="WUX983060:WUX983073 IL6:IL30 SH6:SH30 ACD6:ACD30 ALZ6:ALZ30 AVV6:AVV30 BFR6:BFR30 BPN6:BPN30 BZJ6:BZJ30 CJF6:CJF30 CTB6:CTB30 DCX6:DCX30 DMT6:DMT30 DWP6:DWP30 EGL6:EGL30 EQH6:EQH30 FAD6:FAD30 FJZ6:FJZ30 FTV6:FTV30 GDR6:GDR30 GNN6:GNN30 GXJ6:GXJ30 HHF6:HHF30 HRB6:HRB30 IAX6:IAX30 IKT6:IKT30 IUP6:IUP30 JEL6:JEL30 JOH6:JOH30 JYD6:JYD30 KHZ6:KHZ30 KRV6:KRV30 LBR6:LBR30 LLN6:LLN30 LVJ6:LVJ30 MFF6:MFF30 MPB6:MPB30 MYX6:MYX30 NIT6:NIT30 NSP6:NSP30 OCL6:OCL30 OMH6:OMH30 OWD6:OWD30 PFZ6:PFZ30 PPV6:PPV30 PZR6:PZR30 QJN6:QJN30 QTJ6:QTJ30 RDF6:RDF30 RNB6:RNB30 RWX6:RWX30 SGT6:SGT30 SQP6:SQP30 TAL6:TAL30 TKH6:TKH30 TUD6:TUD30 UDZ6:UDZ30 UNV6:UNV30 UXR6:UXR30 VHN6:VHN30 VRJ6:VRJ30 WBF6:WBF30 WLB6:WLB30 WUX6:WUX30 C65556:C65569 IL65556:IL65569 SH65556:SH65569 ACD65556:ACD65569 ALZ65556:ALZ65569 AVV65556:AVV65569 BFR65556:BFR65569 BPN65556:BPN65569 BZJ65556:BZJ65569 CJF65556:CJF65569 CTB65556:CTB65569 DCX65556:DCX65569 DMT65556:DMT65569 DWP65556:DWP65569 EGL65556:EGL65569 EQH65556:EQH65569 FAD65556:FAD65569 FJZ65556:FJZ65569 FTV65556:FTV65569 GDR65556:GDR65569 GNN65556:GNN65569 GXJ65556:GXJ65569 HHF65556:HHF65569 HRB65556:HRB65569 IAX65556:IAX65569 IKT65556:IKT65569 IUP65556:IUP65569 JEL65556:JEL65569 JOH65556:JOH65569 JYD65556:JYD65569 KHZ65556:KHZ65569 KRV65556:KRV65569 LBR65556:LBR65569 LLN65556:LLN65569 LVJ65556:LVJ65569 MFF65556:MFF65569 MPB65556:MPB65569 MYX65556:MYX65569 NIT65556:NIT65569 NSP65556:NSP65569 OCL65556:OCL65569 OMH65556:OMH65569 OWD65556:OWD65569 PFZ65556:PFZ65569 PPV65556:PPV65569 PZR65556:PZR65569 QJN65556:QJN65569 QTJ65556:QTJ65569 RDF65556:RDF65569 RNB65556:RNB65569 RWX65556:RWX65569 SGT65556:SGT65569 SQP65556:SQP65569 TAL65556:TAL65569 TKH65556:TKH65569 TUD65556:TUD65569 UDZ65556:UDZ65569 UNV65556:UNV65569 UXR65556:UXR65569 VHN65556:VHN65569 VRJ65556:VRJ65569 WBF65556:WBF65569 WLB65556:WLB65569 WUX65556:WUX65569 C131092:C131105 IL131092:IL131105 SH131092:SH131105 ACD131092:ACD131105 ALZ131092:ALZ131105 AVV131092:AVV131105 BFR131092:BFR131105 BPN131092:BPN131105 BZJ131092:BZJ131105 CJF131092:CJF131105 CTB131092:CTB131105 DCX131092:DCX131105 DMT131092:DMT131105 DWP131092:DWP131105 EGL131092:EGL131105 EQH131092:EQH131105 FAD131092:FAD131105 FJZ131092:FJZ131105 FTV131092:FTV131105 GDR131092:GDR131105 GNN131092:GNN131105 GXJ131092:GXJ131105 HHF131092:HHF131105 HRB131092:HRB131105 IAX131092:IAX131105 IKT131092:IKT131105 IUP131092:IUP131105 JEL131092:JEL131105 JOH131092:JOH131105 JYD131092:JYD131105 KHZ131092:KHZ131105 KRV131092:KRV131105 LBR131092:LBR131105 LLN131092:LLN131105 LVJ131092:LVJ131105 MFF131092:MFF131105 MPB131092:MPB131105 MYX131092:MYX131105 NIT131092:NIT131105 NSP131092:NSP131105 OCL131092:OCL131105 OMH131092:OMH131105 OWD131092:OWD131105 PFZ131092:PFZ131105 PPV131092:PPV131105 PZR131092:PZR131105 QJN131092:QJN131105 QTJ131092:QTJ131105 RDF131092:RDF131105 RNB131092:RNB131105 RWX131092:RWX131105 SGT131092:SGT131105 SQP131092:SQP131105 TAL131092:TAL131105 TKH131092:TKH131105 TUD131092:TUD131105 UDZ131092:UDZ131105 UNV131092:UNV131105 UXR131092:UXR131105 VHN131092:VHN131105 VRJ131092:VRJ131105 WBF131092:WBF131105 WLB131092:WLB131105 WUX131092:WUX131105 C196628:C196641 IL196628:IL196641 SH196628:SH196641 ACD196628:ACD196641 ALZ196628:ALZ196641 AVV196628:AVV196641 BFR196628:BFR196641 BPN196628:BPN196641 BZJ196628:BZJ196641 CJF196628:CJF196641 CTB196628:CTB196641 DCX196628:DCX196641 DMT196628:DMT196641 DWP196628:DWP196641 EGL196628:EGL196641 EQH196628:EQH196641 FAD196628:FAD196641 FJZ196628:FJZ196641 FTV196628:FTV196641 GDR196628:GDR196641 GNN196628:GNN196641 GXJ196628:GXJ196641 HHF196628:HHF196641 HRB196628:HRB196641 IAX196628:IAX196641 IKT196628:IKT196641 IUP196628:IUP196641 JEL196628:JEL196641 JOH196628:JOH196641 JYD196628:JYD196641 KHZ196628:KHZ196641 KRV196628:KRV196641 LBR196628:LBR196641 LLN196628:LLN196641 LVJ196628:LVJ196641 MFF196628:MFF196641 MPB196628:MPB196641 MYX196628:MYX196641 NIT196628:NIT196641 NSP196628:NSP196641 OCL196628:OCL196641 OMH196628:OMH196641 OWD196628:OWD196641 PFZ196628:PFZ196641 PPV196628:PPV196641 PZR196628:PZR196641 QJN196628:QJN196641 QTJ196628:QTJ196641 RDF196628:RDF196641 RNB196628:RNB196641 RWX196628:RWX196641 SGT196628:SGT196641 SQP196628:SQP196641 TAL196628:TAL196641 TKH196628:TKH196641 TUD196628:TUD196641 UDZ196628:UDZ196641 UNV196628:UNV196641 UXR196628:UXR196641 VHN196628:VHN196641 VRJ196628:VRJ196641 WBF196628:WBF196641 WLB196628:WLB196641 WUX196628:WUX196641 C262164:C262177 IL262164:IL262177 SH262164:SH262177 ACD262164:ACD262177 ALZ262164:ALZ262177 AVV262164:AVV262177 BFR262164:BFR262177 BPN262164:BPN262177 BZJ262164:BZJ262177 CJF262164:CJF262177 CTB262164:CTB262177 DCX262164:DCX262177 DMT262164:DMT262177 DWP262164:DWP262177 EGL262164:EGL262177 EQH262164:EQH262177 FAD262164:FAD262177 FJZ262164:FJZ262177 FTV262164:FTV262177 GDR262164:GDR262177 GNN262164:GNN262177 GXJ262164:GXJ262177 HHF262164:HHF262177 HRB262164:HRB262177 IAX262164:IAX262177 IKT262164:IKT262177 IUP262164:IUP262177 JEL262164:JEL262177 JOH262164:JOH262177 JYD262164:JYD262177 KHZ262164:KHZ262177 KRV262164:KRV262177 LBR262164:LBR262177 LLN262164:LLN262177 LVJ262164:LVJ262177 MFF262164:MFF262177 MPB262164:MPB262177 MYX262164:MYX262177 NIT262164:NIT262177 NSP262164:NSP262177 OCL262164:OCL262177 OMH262164:OMH262177 OWD262164:OWD262177 PFZ262164:PFZ262177 PPV262164:PPV262177 PZR262164:PZR262177 QJN262164:QJN262177 QTJ262164:QTJ262177 RDF262164:RDF262177 RNB262164:RNB262177 RWX262164:RWX262177 SGT262164:SGT262177 SQP262164:SQP262177 TAL262164:TAL262177 TKH262164:TKH262177 TUD262164:TUD262177 UDZ262164:UDZ262177 UNV262164:UNV262177 UXR262164:UXR262177 VHN262164:VHN262177 VRJ262164:VRJ262177 WBF262164:WBF262177 WLB262164:WLB262177 WUX262164:WUX262177 C327700:C327713 IL327700:IL327713 SH327700:SH327713 ACD327700:ACD327713 ALZ327700:ALZ327713 AVV327700:AVV327713 BFR327700:BFR327713 BPN327700:BPN327713 BZJ327700:BZJ327713 CJF327700:CJF327713 CTB327700:CTB327713 DCX327700:DCX327713 DMT327700:DMT327713 DWP327700:DWP327713 EGL327700:EGL327713 EQH327700:EQH327713 FAD327700:FAD327713 FJZ327700:FJZ327713 FTV327700:FTV327713 GDR327700:GDR327713 GNN327700:GNN327713 GXJ327700:GXJ327713 HHF327700:HHF327713 HRB327700:HRB327713 IAX327700:IAX327713 IKT327700:IKT327713 IUP327700:IUP327713 JEL327700:JEL327713 JOH327700:JOH327713 JYD327700:JYD327713 KHZ327700:KHZ327713 KRV327700:KRV327713 LBR327700:LBR327713 LLN327700:LLN327713 LVJ327700:LVJ327713 MFF327700:MFF327713 MPB327700:MPB327713 MYX327700:MYX327713 NIT327700:NIT327713 NSP327700:NSP327713 OCL327700:OCL327713 OMH327700:OMH327713 OWD327700:OWD327713 PFZ327700:PFZ327713 PPV327700:PPV327713 PZR327700:PZR327713 QJN327700:QJN327713 QTJ327700:QTJ327713 RDF327700:RDF327713 RNB327700:RNB327713 RWX327700:RWX327713 SGT327700:SGT327713 SQP327700:SQP327713 TAL327700:TAL327713 TKH327700:TKH327713 TUD327700:TUD327713 UDZ327700:UDZ327713 UNV327700:UNV327713 UXR327700:UXR327713 VHN327700:VHN327713 VRJ327700:VRJ327713 WBF327700:WBF327713 WLB327700:WLB327713 WUX327700:WUX327713 C393236:C393249 IL393236:IL393249 SH393236:SH393249 ACD393236:ACD393249 ALZ393236:ALZ393249 AVV393236:AVV393249 BFR393236:BFR393249 BPN393236:BPN393249 BZJ393236:BZJ393249 CJF393236:CJF393249 CTB393236:CTB393249 DCX393236:DCX393249 DMT393236:DMT393249 DWP393236:DWP393249 EGL393236:EGL393249 EQH393236:EQH393249 FAD393236:FAD393249 FJZ393236:FJZ393249 FTV393236:FTV393249 GDR393236:GDR393249 GNN393236:GNN393249 GXJ393236:GXJ393249 HHF393236:HHF393249 HRB393236:HRB393249 IAX393236:IAX393249 IKT393236:IKT393249 IUP393236:IUP393249 JEL393236:JEL393249 JOH393236:JOH393249 JYD393236:JYD393249 KHZ393236:KHZ393249 KRV393236:KRV393249 LBR393236:LBR393249 LLN393236:LLN393249 LVJ393236:LVJ393249 MFF393236:MFF393249 MPB393236:MPB393249 MYX393236:MYX393249 NIT393236:NIT393249 NSP393236:NSP393249 OCL393236:OCL393249 OMH393236:OMH393249 OWD393236:OWD393249 PFZ393236:PFZ393249 PPV393236:PPV393249 PZR393236:PZR393249 QJN393236:QJN393249 QTJ393236:QTJ393249 RDF393236:RDF393249 RNB393236:RNB393249 RWX393236:RWX393249 SGT393236:SGT393249 SQP393236:SQP393249 TAL393236:TAL393249 TKH393236:TKH393249 TUD393236:TUD393249 UDZ393236:UDZ393249 UNV393236:UNV393249 UXR393236:UXR393249 VHN393236:VHN393249 VRJ393236:VRJ393249 WBF393236:WBF393249 WLB393236:WLB393249 WUX393236:WUX393249 C458772:C458785 IL458772:IL458785 SH458772:SH458785 ACD458772:ACD458785 ALZ458772:ALZ458785 AVV458772:AVV458785 BFR458772:BFR458785 BPN458772:BPN458785 BZJ458772:BZJ458785 CJF458772:CJF458785 CTB458772:CTB458785 DCX458772:DCX458785 DMT458772:DMT458785 DWP458772:DWP458785 EGL458772:EGL458785 EQH458772:EQH458785 FAD458772:FAD458785 FJZ458772:FJZ458785 FTV458772:FTV458785 GDR458772:GDR458785 GNN458772:GNN458785 GXJ458772:GXJ458785 HHF458772:HHF458785 HRB458772:HRB458785 IAX458772:IAX458785 IKT458772:IKT458785 IUP458772:IUP458785 JEL458772:JEL458785 JOH458772:JOH458785 JYD458772:JYD458785 KHZ458772:KHZ458785 KRV458772:KRV458785 LBR458772:LBR458785 LLN458772:LLN458785 LVJ458772:LVJ458785 MFF458772:MFF458785 MPB458772:MPB458785 MYX458772:MYX458785 NIT458772:NIT458785 NSP458772:NSP458785 OCL458772:OCL458785 OMH458772:OMH458785 OWD458772:OWD458785 PFZ458772:PFZ458785 PPV458772:PPV458785 PZR458772:PZR458785 QJN458772:QJN458785 QTJ458772:QTJ458785 RDF458772:RDF458785 RNB458772:RNB458785 RWX458772:RWX458785 SGT458772:SGT458785 SQP458772:SQP458785 TAL458772:TAL458785 TKH458772:TKH458785 TUD458772:TUD458785 UDZ458772:UDZ458785 UNV458772:UNV458785 UXR458772:UXR458785 VHN458772:VHN458785 VRJ458772:VRJ458785 WBF458772:WBF458785 WLB458772:WLB458785 WUX458772:WUX458785 C524308:C524321 IL524308:IL524321 SH524308:SH524321 ACD524308:ACD524321 ALZ524308:ALZ524321 AVV524308:AVV524321 BFR524308:BFR524321 BPN524308:BPN524321 BZJ524308:BZJ524321 CJF524308:CJF524321 CTB524308:CTB524321 DCX524308:DCX524321 DMT524308:DMT524321 DWP524308:DWP524321 EGL524308:EGL524321 EQH524308:EQH524321 FAD524308:FAD524321 FJZ524308:FJZ524321 FTV524308:FTV524321 GDR524308:GDR524321 GNN524308:GNN524321 GXJ524308:GXJ524321 HHF524308:HHF524321 HRB524308:HRB524321 IAX524308:IAX524321 IKT524308:IKT524321 IUP524308:IUP524321 JEL524308:JEL524321 JOH524308:JOH524321 JYD524308:JYD524321 KHZ524308:KHZ524321 KRV524308:KRV524321 LBR524308:LBR524321 LLN524308:LLN524321 LVJ524308:LVJ524321 MFF524308:MFF524321 MPB524308:MPB524321 MYX524308:MYX524321 NIT524308:NIT524321 NSP524308:NSP524321 OCL524308:OCL524321 OMH524308:OMH524321 OWD524308:OWD524321 PFZ524308:PFZ524321 PPV524308:PPV524321 PZR524308:PZR524321 QJN524308:QJN524321 QTJ524308:QTJ524321 RDF524308:RDF524321 RNB524308:RNB524321 RWX524308:RWX524321 SGT524308:SGT524321 SQP524308:SQP524321 TAL524308:TAL524321 TKH524308:TKH524321 TUD524308:TUD524321 UDZ524308:UDZ524321 UNV524308:UNV524321 UXR524308:UXR524321 VHN524308:VHN524321 VRJ524308:VRJ524321 WBF524308:WBF524321 WLB524308:WLB524321 WUX524308:WUX524321 C589844:C589857 IL589844:IL589857 SH589844:SH589857 ACD589844:ACD589857 ALZ589844:ALZ589857 AVV589844:AVV589857 BFR589844:BFR589857 BPN589844:BPN589857 BZJ589844:BZJ589857 CJF589844:CJF589857 CTB589844:CTB589857 DCX589844:DCX589857 DMT589844:DMT589857 DWP589844:DWP589857 EGL589844:EGL589857 EQH589844:EQH589857 FAD589844:FAD589857 FJZ589844:FJZ589857 FTV589844:FTV589857 GDR589844:GDR589857 GNN589844:GNN589857 GXJ589844:GXJ589857 HHF589844:HHF589857 HRB589844:HRB589857 IAX589844:IAX589857 IKT589844:IKT589857 IUP589844:IUP589857 JEL589844:JEL589857 JOH589844:JOH589857 JYD589844:JYD589857 KHZ589844:KHZ589857 KRV589844:KRV589857 LBR589844:LBR589857 LLN589844:LLN589857 LVJ589844:LVJ589857 MFF589844:MFF589857 MPB589844:MPB589857 MYX589844:MYX589857 NIT589844:NIT589857 NSP589844:NSP589857 OCL589844:OCL589857 OMH589844:OMH589857 OWD589844:OWD589857 PFZ589844:PFZ589857 PPV589844:PPV589857 PZR589844:PZR589857 QJN589844:QJN589857 QTJ589844:QTJ589857 RDF589844:RDF589857 RNB589844:RNB589857 RWX589844:RWX589857 SGT589844:SGT589857 SQP589844:SQP589857 TAL589844:TAL589857 TKH589844:TKH589857 TUD589844:TUD589857 UDZ589844:UDZ589857 UNV589844:UNV589857 UXR589844:UXR589857 VHN589844:VHN589857 VRJ589844:VRJ589857 WBF589844:WBF589857 WLB589844:WLB589857 WUX589844:WUX589857 C655380:C655393 IL655380:IL655393 SH655380:SH655393 ACD655380:ACD655393 ALZ655380:ALZ655393 AVV655380:AVV655393 BFR655380:BFR655393 BPN655380:BPN655393 BZJ655380:BZJ655393 CJF655380:CJF655393 CTB655380:CTB655393 DCX655380:DCX655393 DMT655380:DMT655393 DWP655380:DWP655393 EGL655380:EGL655393 EQH655380:EQH655393 FAD655380:FAD655393 FJZ655380:FJZ655393 FTV655380:FTV655393 GDR655380:GDR655393 GNN655380:GNN655393 GXJ655380:GXJ655393 HHF655380:HHF655393 HRB655380:HRB655393 IAX655380:IAX655393 IKT655380:IKT655393 IUP655380:IUP655393 JEL655380:JEL655393 JOH655380:JOH655393 JYD655380:JYD655393 KHZ655380:KHZ655393 KRV655380:KRV655393 LBR655380:LBR655393 LLN655380:LLN655393 LVJ655380:LVJ655393 MFF655380:MFF655393 MPB655380:MPB655393 MYX655380:MYX655393 NIT655380:NIT655393 NSP655380:NSP655393 OCL655380:OCL655393 OMH655380:OMH655393 OWD655380:OWD655393 PFZ655380:PFZ655393 PPV655380:PPV655393 PZR655380:PZR655393 QJN655380:QJN655393 QTJ655380:QTJ655393 RDF655380:RDF655393 RNB655380:RNB655393 RWX655380:RWX655393 SGT655380:SGT655393 SQP655380:SQP655393 TAL655380:TAL655393 TKH655380:TKH655393 TUD655380:TUD655393 UDZ655380:UDZ655393 UNV655380:UNV655393 UXR655380:UXR655393 VHN655380:VHN655393 VRJ655380:VRJ655393 WBF655380:WBF655393 WLB655380:WLB655393 WUX655380:WUX655393 C720916:C720929 IL720916:IL720929 SH720916:SH720929 ACD720916:ACD720929 ALZ720916:ALZ720929 AVV720916:AVV720929 BFR720916:BFR720929 BPN720916:BPN720929 BZJ720916:BZJ720929 CJF720916:CJF720929 CTB720916:CTB720929 DCX720916:DCX720929 DMT720916:DMT720929 DWP720916:DWP720929 EGL720916:EGL720929 EQH720916:EQH720929 FAD720916:FAD720929 FJZ720916:FJZ720929 FTV720916:FTV720929 GDR720916:GDR720929 GNN720916:GNN720929 GXJ720916:GXJ720929 HHF720916:HHF720929 HRB720916:HRB720929 IAX720916:IAX720929 IKT720916:IKT720929 IUP720916:IUP720929 JEL720916:JEL720929 JOH720916:JOH720929 JYD720916:JYD720929 KHZ720916:KHZ720929 KRV720916:KRV720929 LBR720916:LBR720929 LLN720916:LLN720929 LVJ720916:LVJ720929 MFF720916:MFF720929 MPB720916:MPB720929 MYX720916:MYX720929 NIT720916:NIT720929 NSP720916:NSP720929 OCL720916:OCL720929 OMH720916:OMH720929 OWD720916:OWD720929 PFZ720916:PFZ720929 PPV720916:PPV720929 PZR720916:PZR720929 QJN720916:QJN720929 QTJ720916:QTJ720929 RDF720916:RDF720929 RNB720916:RNB720929 RWX720916:RWX720929 SGT720916:SGT720929 SQP720916:SQP720929 TAL720916:TAL720929 TKH720916:TKH720929 TUD720916:TUD720929 UDZ720916:UDZ720929 UNV720916:UNV720929 UXR720916:UXR720929 VHN720916:VHN720929 VRJ720916:VRJ720929 WBF720916:WBF720929 WLB720916:WLB720929 WUX720916:WUX720929 C786452:C786465 IL786452:IL786465 SH786452:SH786465 ACD786452:ACD786465 ALZ786452:ALZ786465 AVV786452:AVV786465 BFR786452:BFR786465 BPN786452:BPN786465 BZJ786452:BZJ786465 CJF786452:CJF786465 CTB786452:CTB786465 DCX786452:DCX786465 DMT786452:DMT786465 DWP786452:DWP786465 EGL786452:EGL786465 EQH786452:EQH786465 FAD786452:FAD786465 FJZ786452:FJZ786465 FTV786452:FTV786465 GDR786452:GDR786465 GNN786452:GNN786465 GXJ786452:GXJ786465 HHF786452:HHF786465 HRB786452:HRB786465 IAX786452:IAX786465 IKT786452:IKT786465 IUP786452:IUP786465 JEL786452:JEL786465 JOH786452:JOH786465 JYD786452:JYD786465 KHZ786452:KHZ786465 KRV786452:KRV786465 LBR786452:LBR786465 LLN786452:LLN786465 LVJ786452:LVJ786465 MFF786452:MFF786465 MPB786452:MPB786465 MYX786452:MYX786465 NIT786452:NIT786465 NSP786452:NSP786465 OCL786452:OCL786465 OMH786452:OMH786465 OWD786452:OWD786465 PFZ786452:PFZ786465 PPV786452:PPV786465 PZR786452:PZR786465 QJN786452:QJN786465 QTJ786452:QTJ786465 RDF786452:RDF786465 RNB786452:RNB786465 RWX786452:RWX786465 SGT786452:SGT786465 SQP786452:SQP786465 TAL786452:TAL786465 TKH786452:TKH786465 TUD786452:TUD786465 UDZ786452:UDZ786465 UNV786452:UNV786465 UXR786452:UXR786465 VHN786452:VHN786465 VRJ786452:VRJ786465 WBF786452:WBF786465 WLB786452:WLB786465 WUX786452:WUX786465 C851988:C852001 IL851988:IL852001 SH851988:SH852001 ACD851988:ACD852001 ALZ851988:ALZ852001 AVV851988:AVV852001 BFR851988:BFR852001 BPN851988:BPN852001 BZJ851988:BZJ852001 CJF851988:CJF852001 CTB851988:CTB852001 DCX851988:DCX852001 DMT851988:DMT852001 DWP851988:DWP852001 EGL851988:EGL852001 EQH851988:EQH852001 FAD851988:FAD852001 FJZ851988:FJZ852001 FTV851988:FTV852001 GDR851988:GDR852001 GNN851988:GNN852001 GXJ851988:GXJ852001 HHF851988:HHF852001 HRB851988:HRB852001 IAX851988:IAX852001 IKT851988:IKT852001 IUP851988:IUP852001 JEL851988:JEL852001 JOH851988:JOH852001 JYD851988:JYD852001 KHZ851988:KHZ852001 KRV851988:KRV852001 LBR851988:LBR852001 LLN851988:LLN852001 LVJ851988:LVJ852001 MFF851988:MFF852001 MPB851988:MPB852001 MYX851988:MYX852001 NIT851988:NIT852001 NSP851988:NSP852001 OCL851988:OCL852001 OMH851988:OMH852001 OWD851988:OWD852001 PFZ851988:PFZ852001 PPV851988:PPV852001 PZR851988:PZR852001 QJN851988:QJN852001 QTJ851988:QTJ852001 RDF851988:RDF852001 RNB851988:RNB852001 RWX851988:RWX852001 SGT851988:SGT852001 SQP851988:SQP852001 TAL851988:TAL852001 TKH851988:TKH852001 TUD851988:TUD852001 UDZ851988:UDZ852001 UNV851988:UNV852001 UXR851988:UXR852001 VHN851988:VHN852001 VRJ851988:VRJ852001 WBF851988:WBF852001 WLB851988:WLB852001 WUX851988:WUX852001 C917524:C917537 IL917524:IL917537 SH917524:SH917537 ACD917524:ACD917537 ALZ917524:ALZ917537 AVV917524:AVV917537 BFR917524:BFR917537 BPN917524:BPN917537 BZJ917524:BZJ917537 CJF917524:CJF917537 CTB917524:CTB917537 DCX917524:DCX917537 DMT917524:DMT917537 DWP917524:DWP917537 EGL917524:EGL917537 EQH917524:EQH917537 FAD917524:FAD917537 FJZ917524:FJZ917537 FTV917524:FTV917537 GDR917524:GDR917537 GNN917524:GNN917537 GXJ917524:GXJ917537 HHF917524:HHF917537 HRB917524:HRB917537 IAX917524:IAX917537 IKT917524:IKT917537 IUP917524:IUP917537 JEL917524:JEL917537 JOH917524:JOH917537 JYD917524:JYD917537 KHZ917524:KHZ917537 KRV917524:KRV917537 LBR917524:LBR917537 LLN917524:LLN917537 LVJ917524:LVJ917537 MFF917524:MFF917537 MPB917524:MPB917537 MYX917524:MYX917537 NIT917524:NIT917537 NSP917524:NSP917537 OCL917524:OCL917537 OMH917524:OMH917537 OWD917524:OWD917537 PFZ917524:PFZ917537 PPV917524:PPV917537 PZR917524:PZR917537 QJN917524:QJN917537 QTJ917524:QTJ917537 RDF917524:RDF917537 RNB917524:RNB917537 RWX917524:RWX917537 SGT917524:SGT917537 SQP917524:SQP917537 TAL917524:TAL917537 TKH917524:TKH917537 TUD917524:TUD917537 UDZ917524:UDZ917537 UNV917524:UNV917537 UXR917524:UXR917537 VHN917524:VHN917537 VRJ917524:VRJ917537 WBF917524:WBF917537 WLB917524:WLB917537 WUX917524:WUX917537 C983060:C983073 IL983060:IL983073 SH983060:SH983073 ACD983060:ACD983073 ALZ983060:ALZ983073 AVV983060:AVV983073 BFR983060:BFR983073 BPN983060:BPN983073 BZJ983060:BZJ983073 CJF983060:CJF983073 CTB983060:CTB983073 DCX983060:DCX983073 DMT983060:DMT983073 DWP983060:DWP983073 EGL983060:EGL983073 EQH983060:EQH983073 FAD983060:FAD983073 FJZ983060:FJZ983073 FTV983060:FTV983073 GDR983060:GDR983073 GNN983060:GNN983073 GXJ983060:GXJ983073 HHF983060:HHF983073 HRB983060:HRB983073 IAX983060:IAX983073 IKT983060:IKT983073 IUP983060:IUP983073 JEL983060:JEL983073 JOH983060:JOH983073 JYD983060:JYD983073 KHZ983060:KHZ983073 KRV983060:KRV983073 LBR983060:LBR983073 LLN983060:LLN983073 LVJ983060:LVJ983073 MFF983060:MFF983073 MPB983060:MPB983073 MYX983060:MYX983073 NIT983060:NIT983073 NSP983060:NSP983073 OCL983060:OCL983073 OMH983060:OMH983073 OWD983060:OWD983073 PFZ983060:PFZ983073 PPV983060:PPV983073 PZR983060:PZR983073 QJN983060:QJN983073 QTJ983060:QTJ983073 RDF983060:RDF983073 RNB983060:RNB983073 RWX983060:RWX983073 SGT983060:SGT983073 SQP983060:SQP983073 TAL983060:TAL983073 TKH983060:TKH983073 TUD983060:TUD983073 UDZ983060:UDZ983073 UNV983060:UNV983073 UXR983060:UXR983073 VHN983060:VHN983073 VRJ983060:VRJ983073 WBF983060:WBF983073 WLB983060:WLB983073" xr:uid="{12596A41-0FBA-45E0-B63E-5B272047BFB6}">
      <formula1>"障害者支援施設,グループホーム,居宅介護,重度訪問介護,短期入所,重度障害者等包括支援,障害児入所施設"</formula1>
    </dataValidation>
    <dataValidation type="list" allowBlank="1" showInputMessage="1" showErrorMessage="1" sqref="C6:C30" xr:uid="{230C31C5-D134-4E89-B53D-FA361249E744}">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s>
  <printOptions horizontalCentered="1"/>
  <pageMargins left="0.19685039370078741" right="0.19685039370078741" top="0.39370078740157483" bottom="0.39370078740157483" header="0.51181102362204722" footer="0.51181102362204722"/>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DADA-C424-447B-B3D4-DE521D8BF8D2}">
  <sheetPr codeName="Sheet2">
    <tabColor rgb="FFFF0000"/>
    <pageSetUpPr fitToPage="1"/>
  </sheetPr>
  <dimension ref="A1:Z104"/>
  <sheetViews>
    <sheetView showGridLines="0" tabSelected="1" view="pageBreakPreview" zoomScale="85" zoomScaleNormal="100" zoomScaleSheetLayoutView="85" workbookViewId="0"/>
  </sheetViews>
  <sheetFormatPr defaultRowHeight="13"/>
  <cols>
    <col min="1" max="1" width="3.36328125" customWidth="1"/>
    <col min="2" max="2" width="26" customWidth="1"/>
    <col min="3" max="3" width="16" customWidth="1"/>
    <col min="4" max="4" width="14.6328125" customWidth="1"/>
    <col min="5" max="7" width="12.6328125" customWidth="1"/>
    <col min="8" max="8" width="17.1796875" customWidth="1"/>
    <col min="9" max="9" width="12" customWidth="1"/>
    <col min="10" max="10" width="40" customWidth="1"/>
    <col min="11" max="11" width="2.90625" customWidth="1"/>
    <col min="12" max="12" width="15" customWidth="1"/>
    <col min="13" max="13" width="2.1796875" customWidth="1"/>
  </cols>
  <sheetData>
    <row r="1" spans="1:15" ht="16.5">
      <c r="A1" s="52" t="s">
        <v>126</v>
      </c>
      <c r="B1" s="53"/>
    </row>
    <row r="2" spans="1:15" ht="33" customHeight="1">
      <c r="B2" s="178" t="s">
        <v>29</v>
      </c>
      <c r="C2" s="178"/>
      <c r="D2" s="178"/>
      <c r="E2" s="178"/>
      <c r="F2" s="178"/>
      <c r="G2" s="178"/>
      <c r="H2" s="178"/>
      <c r="I2" s="178"/>
      <c r="J2" s="178"/>
    </row>
    <row r="3" spans="1:15" ht="20.149999999999999" customHeight="1">
      <c r="B3" s="73"/>
      <c r="C3" s="73"/>
      <c r="D3" s="73"/>
      <c r="E3" s="73"/>
      <c r="F3" s="73"/>
      <c r="G3" s="73"/>
      <c r="H3" s="73"/>
      <c r="I3" s="73"/>
      <c r="J3" s="73"/>
    </row>
    <row r="4" spans="1:15" ht="20.149999999999999" customHeight="1">
      <c r="B4" s="54"/>
      <c r="C4" s="54"/>
      <c r="D4" s="54"/>
      <c r="E4" s="54"/>
      <c r="F4" s="54"/>
      <c r="G4" s="54"/>
      <c r="H4" s="55" t="s">
        <v>6</v>
      </c>
      <c r="I4" s="179"/>
      <c r="J4" s="179"/>
    </row>
    <row r="5" spans="1:15" ht="14.5" thickBot="1">
      <c r="B5" s="56" t="s">
        <v>5</v>
      </c>
    </row>
    <row r="6" spans="1:15" ht="24.9" customHeight="1">
      <c r="B6" s="118" t="s">
        <v>16</v>
      </c>
      <c r="C6" s="180"/>
      <c r="D6" s="181"/>
      <c r="E6" s="181"/>
      <c r="F6" s="181"/>
      <c r="G6" s="181"/>
      <c r="H6" s="181"/>
      <c r="I6" s="181"/>
      <c r="J6" s="182"/>
    </row>
    <row r="7" spans="1:15" ht="30" customHeight="1">
      <c r="B7" s="120" t="s">
        <v>4</v>
      </c>
      <c r="C7" s="183">
        <f>'別紙2(1)　ICT導入支援　総表'!D6</f>
        <v>0</v>
      </c>
      <c r="D7" s="184"/>
      <c r="E7" s="184"/>
      <c r="F7" s="184"/>
      <c r="G7" s="184"/>
      <c r="H7" s="184"/>
      <c r="I7" s="184"/>
      <c r="J7" s="185"/>
    </row>
    <row r="8" spans="1:15" ht="24.9" customHeight="1">
      <c r="B8" s="119" t="s">
        <v>16</v>
      </c>
      <c r="C8" s="186"/>
      <c r="D8" s="187"/>
      <c r="E8" s="187"/>
      <c r="F8" s="187"/>
      <c r="G8" s="187"/>
      <c r="H8" s="187"/>
      <c r="I8" s="187"/>
      <c r="J8" s="188"/>
    </row>
    <row r="9" spans="1:15" ht="30" customHeight="1">
      <c r="B9" s="120" t="s">
        <v>7</v>
      </c>
      <c r="C9" s="168">
        <f>'別紙2(1)　ICT導入支援　総表'!E6</f>
        <v>0</v>
      </c>
      <c r="D9" s="169"/>
      <c r="E9" s="169"/>
      <c r="F9" s="169"/>
      <c r="G9" s="169"/>
      <c r="H9" s="169"/>
      <c r="I9" s="169"/>
      <c r="J9" s="189"/>
    </row>
    <row r="10" spans="1:15" ht="23.15" customHeight="1">
      <c r="B10" s="190" t="s">
        <v>83</v>
      </c>
      <c r="C10" s="191"/>
      <c r="D10" s="191"/>
      <c r="E10" s="191"/>
      <c r="F10" s="191"/>
      <c r="G10" s="191"/>
      <c r="H10" s="191"/>
      <c r="I10" s="191"/>
      <c r="J10" s="192"/>
    </row>
    <row r="11" spans="1:15" ht="30" customHeight="1">
      <c r="B11" s="193"/>
      <c r="C11" s="194"/>
      <c r="D11" s="194"/>
      <c r="E11" s="194"/>
      <c r="F11" s="194"/>
      <c r="G11" s="194"/>
      <c r="H11" s="194"/>
      <c r="I11" s="194"/>
      <c r="J11" s="195"/>
      <c r="O11" s="88" t="s">
        <v>55</v>
      </c>
    </row>
    <row r="12" spans="1:15" ht="22.5" customHeight="1">
      <c r="B12" s="196" t="s">
        <v>84</v>
      </c>
      <c r="C12" s="197"/>
      <c r="D12" s="197"/>
      <c r="E12" s="197"/>
      <c r="F12" s="197"/>
      <c r="G12" s="197"/>
      <c r="H12" s="197"/>
      <c r="I12" s="197"/>
      <c r="J12" s="198"/>
    </row>
    <row r="13" spans="1:15" ht="30" customHeight="1">
      <c r="B13" s="199"/>
      <c r="C13" s="200"/>
      <c r="D13" s="200"/>
      <c r="E13" s="200"/>
      <c r="F13" s="200"/>
      <c r="G13" s="200"/>
      <c r="H13" s="200"/>
      <c r="I13" s="200"/>
      <c r="J13" s="201"/>
    </row>
    <row r="14" spans="1:15" ht="23.15" customHeight="1">
      <c r="B14" s="202" t="s">
        <v>85</v>
      </c>
      <c r="C14" s="203"/>
      <c r="D14" s="203"/>
      <c r="E14" s="203"/>
      <c r="F14" s="203"/>
      <c r="G14" s="203"/>
      <c r="H14" s="203"/>
      <c r="I14" s="203"/>
      <c r="J14" s="204"/>
    </row>
    <row r="15" spans="1:15" ht="30" customHeight="1" thickBot="1">
      <c r="B15" s="93" t="s">
        <v>17</v>
      </c>
      <c r="C15" s="57"/>
      <c r="D15" s="174" t="s">
        <v>18</v>
      </c>
      <c r="E15" s="175"/>
      <c r="F15" s="176"/>
      <c r="G15" s="176"/>
      <c r="H15" s="176"/>
      <c r="I15" s="176"/>
      <c r="J15" s="177"/>
    </row>
    <row r="16" spans="1:15" ht="23.15" customHeight="1">
      <c r="B16" s="58"/>
      <c r="C16" s="59"/>
      <c r="D16" s="58"/>
      <c r="E16" s="58"/>
      <c r="F16" s="59"/>
      <c r="G16" s="59"/>
      <c r="H16" s="59"/>
      <c r="I16" s="59"/>
      <c r="J16" s="59"/>
    </row>
    <row r="17" spans="1:12" s="16" customFormat="1" ht="18" customHeight="1">
      <c r="B17" s="121" t="s">
        <v>91</v>
      </c>
      <c r="C17" s="122"/>
      <c r="D17" s="122"/>
      <c r="E17" s="122"/>
      <c r="F17" s="122"/>
      <c r="G17" s="122"/>
      <c r="H17" s="122"/>
      <c r="I17" s="122"/>
      <c r="J17" s="90"/>
    </row>
    <row r="18" spans="1:12" s="16" customFormat="1" ht="23.25" customHeight="1">
      <c r="B18" s="18" t="s">
        <v>100</v>
      </c>
      <c r="C18" s="122"/>
      <c r="D18" s="122"/>
      <c r="E18" s="122"/>
      <c r="F18" s="122"/>
      <c r="G18" s="122"/>
      <c r="H18" s="122"/>
      <c r="I18" s="122"/>
      <c r="J18" s="90"/>
    </row>
    <row r="19" spans="1:12" s="16" customFormat="1" ht="22.5" customHeight="1">
      <c r="B19" s="17" t="s">
        <v>74</v>
      </c>
      <c r="C19" s="90"/>
      <c r="D19" s="90"/>
      <c r="E19" s="90"/>
      <c r="F19" s="90"/>
      <c r="G19" s="91"/>
      <c r="H19" s="91"/>
      <c r="I19" s="90"/>
      <c r="J19" s="90"/>
    </row>
    <row r="20" spans="1:12" s="16" customFormat="1" ht="35.25" customHeight="1">
      <c r="B20" s="173" t="s">
        <v>75</v>
      </c>
      <c r="C20" s="173"/>
      <c r="D20" s="173"/>
      <c r="E20" s="173"/>
      <c r="F20" s="173"/>
      <c r="G20" s="173"/>
      <c r="H20" s="173"/>
      <c r="I20" s="173"/>
      <c r="J20" s="173"/>
    </row>
    <row r="21" spans="1:12" s="16" customFormat="1" ht="18" customHeight="1">
      <c r="B21" s="17" t="s">
        <v>76</v>
      </c>
      <c r="C21" s="17"/>
      <c r="D21" s="90"/>
      <c r="E21" s="90"/>
      <c r="F21" s="90"/>
      <c r="G21" s="90"/>
      <c r="H21" s="90"/>
      <c r="I21" s="90"/>
      <c r="J21" s="91"/>
      <c r="K21" s="49"/>
    </row>
    <row r="22" spans="1:12" s="16" customFormat="1" ht="34.5" customHeight="1">
      <c r="B22" s="205" t="s">
        <v>90</v>
      </c>
      <c r="C22" s="206"/>
      <c r="D22" s="206"/>
      <c r="E22" s="206"/>
      <c r="F22" s="206"/>
      <c r="G22" s="206"/>
      <c r="H22" s="206"/>
      <c r="I22" s="206"/>
      <c r="J22" s="206"/>
    </row>
    <row r="23" spans="1:12" s="16" customFormat="1" ht="19.5" customHeight="1">
      <c r="A23" s="90" t="s">
        <v>30</v>
      </c>
      <c r="B23" s="123"/>
      <c r="C23" s="124"/>
      <c r="D23" s="124"/>
      <c r="E23" s="124"/>
      <c r="F23" s="124"/>
      <c r="G23" s="124"/>
      <c r="H23" s="124"/>
      <c r="I23" s="124"/>
      <c r="J23" s="124"/>
    </row>
    <row r="24" spans="1:12" s="16" customFormat="1" ht="18.75" customHeight="1">
      <c r="B24" s="206" t="s">
        <v>31</v>
      </c>
      <c r="C24" s="206"/>
      <c r="D24" s="206"/>
      <c r="E24" s="206"/>
      <c r="F24" s="206"/>
      <c r="G24" s="206"/>
      <c r="H24" s="206"/>
      <c r="I24" s="206"/>
      <c r="J24" s="206"/>
    </row>
    <row r="25" spans="1:12" s="16" customFormat="1" ht="18" customHeight="1">
      <c r="B25" s="71"/>
      <c r="C25" s="72"/>
      <c r="D25" s="72"/>
      <c r="E25" s="72"/>
      <c r="F25" s="72"/>
      <c r="G25" s="72"/>
      <c r="H25" s="72"/>
      <c r="I25" s="72"/>
      <c r="J25" s="72"/>
    </row>
    <row r="27" spans="1:12" ht="14">
      <c r="B27" s="56" t="s">
        <v>57</v>
      </c>
    </row>
    <row r="28" spans="1:12" s="20" customFormat="1" ht="20.149999999999999" customHeight="1">
      <c r="A28"/>
      <c r="B28" s="1" t="s">
        <v>32</v>
      </c>
      <c r="C28"/>
      <c r="D28" s="60"/>
      <c r="E28" s="60"/>
      <c r="F28" s="60"/>
      <c r="G28" s="60"/>
      <c r="H28" s="60"/>
      <c r="I28"/>
      <c r="J28"/>
      <c r="K28" s="21"/>
      <c r="L28"/>
    </row>
    <row r="29" spans="1:12" s="20" customFormat="1" ht="5.25" customHeight="1">
      <c r="A29"/>
      <c r="B29" s="1"/>
      <c r="C29"/>
      <c r="D29" s="60"/>
      <c r="E29" s="60"/>
      <c r="F29" s="60"/>
      <c r="G29" s="60"/>
      <c r="H29" s="60"/>
      <c r="I29"/>
      <c r="J29"/>
      <c r="K29" s="21"/>
      <c r="L29"/>
    </row>
    <row r="30" spans="1:12" s="20" customFormat="1" ht="14">
      <c r="A30"/>
      <c r="B30" s="1"/>
      <c r="C30" s="1" t="s">
        <v>33</v>
      </c>
      <c r="D30" s="1"/>
      <c r="E30" s="53" t="s">
        <v>34</v>
      </c>
      <c r="F30" s="1"/>
      <c r="G30" s="1"/>
      <c r="H30" s="1"/>
      <c r="I30" s="1"/>
      <c r="J30" s="1"/>
      <c r="K30" s="21"/>
      <c r="L30"/>
    </row>
    <row r="31" spans="1:12" s="20" customFormat="1" ht="18.75" customHeight="1">
      <c r="A31"/>
      <c r="B31" s="1"/>
      <c r="C31" s="1" t="s">
        <v>35</v>
      </c>
      <c r="D31" s="1"/>
      <c r="E31" s="1" t="s">
        <v>36</v>
      </c>
      <c r="F31" s="1"/>
      <c r="G31" s="1"/>
      <c r="H31" s="1"/>
      <c r="I31" s="1"/>
      <c r="J31" s="1"/>
      <c r="K31" s="21"/>
      <c r="L31"/>
    </row>
    <row r="32" spans="1:12" s="20" customFormat="1" ht="18.75" customHeight="1">
      <c r="A32"/>
      <c r="B32" s="1"/>
      <c r="C32" s="1" t="s">
        <v>77</v>
      </c>
      <c r="D32" s="1"/>
      <c r="E32" s="1"/>
      <c r="F32" s="1"/>
      <c r="G32" s="1"/>
      <c r="H32" s="1"/>
      <c r="I32" s="1"/>
      <c r="J32" s="1"/>
      <c r="K32" s="21"/>
      <c r="L32"/>
    </row>
    <row r="33" spans="1:17" s="20" customFormat="1" ht="18.75" customHeight="1">
      <c r="A33"/>
      <c r="B33" s="1"/>
      <c r="C33" s="1"/>
      <c r="D33" s="1"/>
      <c r="E33" s="1"/>
      <c r="F33" s="1"/>
      <c r="G33" s="1"/>
      <c r="H33" s="1"/>
      <c r="I33" s="1"/>
      <c r="J33" s="1"/>
      <c r="K33" s="21"/>
      <c r="L33"/>
    </row>
    <row r="34" spans="1:17" s="20" customFormat="1" ht="14">
      <c r="A34"/>
      <c r="B34" s="1"/>
      <c r="C34" t="s">
        <v>86</v>
      </c>
      <c r="D34" s="1"/>
      <c r="E34" s="53"/>
      <c r="F34" s="1"/>
      <c r="G34" s="1"/>
      <c r="H34" s="1"/>
      <c r="I34" s="1"/>
      <c r="J34" s="1"/>
      <c r="K34" s="21"/>
      <c r="L34"/>
    </row>
    <row r="35" spans="1:17" s="20" customFormat="1" ht="14">
      <c r="A35"/>
      <c r="B35" s="1"/>
      <c r="C35" t="s">
        <v>87</v>
      </c>
      <c r="D35" s="1"/>
      <c r="E35" s="53"/>
      <c r="F35" s="1"/>
      <c r="G35" s="1"/>
      <c r="H35" s="1"/>
      <c r="I35" s="1"/>
      <c r="J35" s="1"/>
      <c r="K35" s="21"/>
      <c r="L35"/>
    </row>
    <row r="36" spans="1:17" s="20" customFormat="1" ht="79.5" customHeight="1">
      <c r="A36"/>
      <c r="B36" s="1"/>
      <c r="C36" s="1"/>
      <c r="D36" s="1"/>
      <c r="E36" s="53"/>
      <c r="F36" s="1"/>
      <c r="G36" s="1"/>
      <c r="H36" s="1"/>
      <c r="I36" s="1"/>
      <c r="J36" s="1"/>
      <c r="K36" s="21"/>
      <c r="L36"/>
    </row>
    <row r="37" spans="1:17" s="20" customFormat="1" ht="18.75" customHeight="1">
      <c r="A37"/>
      <c r="B37" s="1"/>
      <c r="C37" s="1" t="s">
        <v>37</v>
      </c>
      <c r="D37" s="1"/>
      <c r="E37" s="2"/>
      <c r="F37" s="2"/>
      <c r="G37" s="2"/>
      <c r="H37" s="2"/>
      <c r="I37" s="2"/>
      <c r="J37" s="2"/>
      <c r="K37" s="61"/>
      <c r="L37" s="61"/>
    </row>
    <row r="38" spans="1:17" s="20" customFormat="1" ht="18.75" customHeight="1">
      <c r="A38"/>
      <c r="B38" s="1"/>
      <c r="C38" s="1" t="s">
        <v>38</v>
      </c>
      <c r="D38" s="1"/>
      <c r="E38" s="2"/>
      <c r="F38" s="2"/>
      <c r="G38" s="2"/>
      <c r="H38" s="2"/>
      <c r="I38" s="2"/>
      <c r="J38" s="2"/>
      <c r="K38" s="61"/>
      <c r="L38" s="61"/>
    </row>
    <row r="39" spans="1:17" s="20" customFormat="1" ht="18.75" customHeight="1">
      <c r="A39"/>
      <c r="B39" s="1"/>
      <c r="C39" s="1" t="s">
        <v>39</v>
      </c>
      <c r="D39" s="1"/>
      <c r="E39" s="2"/>
      <c r="F39" s="2"/>
      <c r="G39" s="2"/>
      <c r="H39" s="2"/>
      <c r="I39" s="2"/>
      <c r="J39" s="2"/>
      <c r="K39" s="61"/>
      <c r="L39" s="61"/>
    </row>
    <row r="40" spans="1:17" ht="14.25" customHeight="1">
      <c r="B40" s="1"/>
      <c r="C40" s="1"/>
      <c r="D40" s="125"/>
      <c r="E40" s="125"/>
      <c r="F40" s="125"/>
      <c r="G40" s="125"/>
      <c r="H40" s="125"/>
      <c r="I40" s="1"/>
      <c r="J40" s="1"/>
    </row>
    <row r="41" spans="1:17" ht="14">
      <c r="B41" s="56"/>
      <c r="C41" s="1"/>
      <c r="D41" s="1"/>
      <c r="E41" s="1"/>
      <c r="F41" s="1"/>
      <c r="G41" s="1"/>
      <c r="H41" s="1"/>
      <c r="I41" s="1"/>
      <c r="J41" s="1"/>
    </row>
    <row r="42" spans="1:17" ht="14">
      <c r="B42" s="53" t="s">
        <v>58</v>
      </c>
      <c r="C42" s="1"/>
      <c r="D42" s="1"/>
      <c r="E42" s="1"/>
      <c r="F42" s="1"/>
      <c r="G42" s="1"/>
      <c r="H42" s="1"/>
      <c r="I42" s="1"/>
      <c r="J42" s="1"/>
    </row>
    <row r="43" spans="1:17" ht="18.75" customHeight="1">
      <c r="B43" s="1"/>
      <c r="C43" s="53" t="s">
        <v>40</v>
      </c>
      <c r="D43" s="1"/>
      <c r="E43" s="1"/>
      <c r="F43" s="1"/>
      <c r="G43" s="1"/>
      <c r="H43" s="1"/>
      <c r="I43" s="1"/>
      <c r="J43" s="1"/>
    </row>
    <row r="44" spans="1:17" ht="18.75" customHeight="1">
      <c r="B44" s="1"/>
      <c r="C44" s="1" t="s">
        <v>41</v>
      </c>
      <c r="D44" s="1"/>
      <c r="E44" s="1"/>
      <c r="F44" s="1"/>
      <c r="G44" s="1"/>
      <c r="H44" s="1"/>
      <c r="I44" s="1"/>
      <c r="J44" s="1"/>
    </row>
    <row r="45" spans="1:17" ht="18.75" customHeight="1">
      <c r="B45" s="1"/>
      <c r="C45" s="53" t="s">
        <v>42</v>
      </c>
      <c r="D45" s="1"/>
      <c r="E45" s="1"/>
      <c r="F45" s="1"/>
      <c r="G45" s="1"/>
      <c r="H45" s="1"/>
      <c r="I45" s="1"/>
      <c r="J45" s="1"/>
    </row>
    <row r="46" spans="1:17" ht="18.75" customHeight="1">
      <c r="B46" s="1"/>
      <c r="C46" s="1" t="s">
        <v>43</v>
      </c>
      <c r="D46" s="1"/>
      <c r="E46" s="1"/>
      <c r="F46" s="1"/>
      <c r="G46" s="1"/>
      <c r="H46" s="1"/>
      <c r="I46" s="1"/>
      <c r="J46" s="1"/>
    </row>
    <row r="47" spans="1:17" ht="14.25" customHeight="1"/>
    <row r="48" spans="1:17" ht="14">
      <c r="B48" s="92" t="s">
        <v>59</v>
      </c>
      <c r="C48" s="19"/>
      <c r="Q48" s="16"/>
    </row>
    <row r="49" spans="1:26" ht="18.75" customHeight="1">
      <c r="B49" s="170" t="s">
        <v>19</v>
      </c>
      <c r="C49" s="171"/>
      <c r="D49" s="171"/>
      <c r="E49" s="171"/>
      <c r="F49" s="25"/>
      <c r="G49" s="170" t="s">
        <v>20</v>
      </c>
      <c r="H49" s="171"/>
      <c r="I49" s="171"/>
      <c r="J49" s="172"/>
      <c r="L49" s="87"/>
      <c r="M49" s="87"/>
      <c r="Q49" s="16"/>
    </row>
    <row r="50" spans="1:26" ht="20.149999999999999" customHeight="1">
      <c r="B50" s="22"/>
      <c r="C50" s="24"/>
      <c r="D50" s="23"/>
      <c r="E50" s="24"/>
      <c r="F50" s="25"/>
      <c r="G50" s="22"/>
      <c r="H50" s="24"/>
      <c r="I50" s="24"/>
      <c r="J50" s="75"/>
      <c r="Q50" s="16"/>
    </row>
    <row r="51" spans="1:26" ht="20.149999999999999" customHeight="1">
      <c r="B51" s="25"/>
      <c r="F51" s="25"/>
      <c r="G51" s="25"/>
      <c r="J51" s="76"/>
      <c r="Q51" s="16"/>
    </row>
    <row r="52" spans="1:26" ht="20.149999999999999" customHeight="1">
      <c r="B52" s="25"/>
      <c r="F52" s="25"/>
      <c r="G52" s="25"/>
      <c r="J52" s="76"/>
      <c r="Q52" s="16"/>
      <c r="R52" s="167"/>
      <c r="S52" s="167"/>
      <c r="T52" s="167"/>
      <c r="U52" s="167"/>
      <c r="V52" s="167"/>
      <c r="W52" s="167"/>
      <c r="X52" s="167"/>
      <c r="Y52" s="167"/>
      <c r="Z52" s="167"/>
    </row>
    <row r="53" spans="1:26" ht="20.149999999999999" customHeight="1">
      <c r="B53" s="25"/>
      <c r="D53" s="19"/>
      <c r="F53" s="25"/>
      <c r="G53" s="25"/>
      <c r="J53" s="76"/>
      <c r="Q53" s="16"/>
    </row>
    <row r="54" spans="1:26" ht="20.149999999999999" customHeight="1">
      <c r="B54" s="168" t="s">
        <v>78</v>
      </c>
      <c r="C54" s="169"/>
      <c r="D54" s="169"/>
      <c r="E54" s="169"/>
      <c r="F54" s="25"/>
      <c r="G54" s="148" t="s">
        <v>79</v>
      </c>
      <c r="H54" s="85"/>
      <c r="I54" s="85"/>
      <c r="J54" s="86"/>
      <c r="Q54" s="16"/>
    </row>
    <row r="55" spans="1:26" ht="20.149999999999999" customHeight="1">
      <c r="D55" s="62"/>
      <c r="E55" s="62"/>
      <c r="F55" s="62"/>
      <c r="G55" s="62"/>
      <c r="H55" s="62"/>
    </row>
    <row r="56" spans="1:26" ht="14">
      <c r="B56" s="126" t="s">
        <v>60</v>
      </c>
    </row>
    <row r="57" spans="1:26" ht="150" customHeight="1">
      <c r="B57" s="207"/>
      <c r="C57" s="207"/>
      <c r="D57" s="207"/>
      <c r="E57" s="207"/>
      <c r="F57" s="207"/>
      <c r="G57" s="207"/>
      <c r="H57" s="207"/>
      <c r="I57" s="207"/>
      <c r="J57" s="207"/>
    </row>
    <row r="58" spans="1:26" ht="20.149999999999999" customHeight="1">
      <c r="D58" s="62"/>
      <c r="E58" s="62"/>
      <c r="F58" s="62"/>
      <c r="G58" s="62"/>
      <c r="H58" s="62"/>
    </row>
    <row r="59" spans="1:26" ht="14">
      <c r="B59" s="53" t="s">
        <v>61</v>
      </c>
    </row>
    <row r="60" spans="1:26" ht="150" customHeight="1">
      <c r="B60" s="207"/>
      <c r="C60" s="207"/>
      <c r="D60" s="207"/>
      <c r="E60" s="207"/>
      <c r="F60" s="207"/>
      <c r="G60" s="207"/>
      <c r="H60" s="207"/>
      <c r="I60" s="207"/>
      <c r="J60" s="207"/>
    </row>
    <row r="61" spans="1:26" ht="6" customHeight="1">
      <c r="D61" s="62"/>
      <c r="E61" s="62"/>
      <c r="F61" s="62"/>
      <c r="G61" s="62"/>
      <c r="H61" s="62"/>
    </row>
    <row r="62" spans="1:26" s="26" customFormat="1" ht="18.75" customHeight="1">
      <c r="A62" s="21"/>
      <c r="B62" s="1" t="s">
        <v>62</v>
      </c>
      <c r="C62" s="53"/>
      <c r="D62" s="53"/>
      <c r="E62" s="53"/>
      <c r="F62" s="53"/>
      <c r="G62" s="53"/>
      <c r="H62" s="53"/>
      <c r="I62" s="21"/>
      <c r="J62" s="21"/>
      <c r="K62" s="21"/>
    </row>
    <row r="63" spans="1:26" s="26" customFormat="1" ht="20.149999999999999" customHeight="1">
      <c r="A63" s="21"/>
      <c r="B63" s="1"/>
      <c r="C63" s="53"/>
      <c r="D63" s="53"/>
      <c r="E63" s="53"/>
      <c r="F63" s="53"/>
      <c r="G63" s="53"/>
      <c r="H63" s="53"/>
      <c r="I63" s="21"/>
      <c r="J63" s="21"/>
      <c r="K63" s="21"/>
    </row>
    <row r="64" spans="1:26" s="26" customFormat="1" ht="14">
      <c r="A64" s="21"/>
      <c r="B64" s="53" t="s">
        <v>63</v>
      </c>
      <c r="C64" s="63"/>
      <c r="D64" s="53"/>
      <c r="E64" s="53"/>
      <c r="F64" s="53"/>
      <c r="G64" s="53"/>
      <c r="H64" s="53"/>
      <c r="I64" s="21"/>
      <c r="J64" s="21"/>
      <c r="K64" s="21"/>
    </row>
    <row r="65" spans="1:11" s="26" customFormat="1" ht="18.75" customHeight="1">
      <c r="A65" s="21"/>
      <c r="B65" s="212" t="s">
        <v>21</v>
      </c>
      <c r="C65" s="214" t="s">
        <v>44</v>
      </c>
      <c r="D65" s="216" t="s">
        <v>22</v>
      </c>
      <c r="E65" s="217"/>
      <c r="F65" s="208" t="s">
        <v>45</v>
      </c>
      <c r="G65" s="208" t="s">
        <v>46</v>
      </c>
      <c r="H65" s="208" t="s">
        <v>88</v>
      </c>
      <c r="I65" s="21"/>
      <c r="J65" s="21"/>
      <c r="K65" s="21"/>
    </row>
    <row r="66" spans="1:11" s="26" customFormat="1" ht="42">
      <c r="A66" s="21"/>
      <c r="B66" s="213"/>
      <c r="C66" s="215"/>
      <c r="D66" s="108" t="s">
        <v>47</v>
      </c>
      <c r="E66" s="127" t="s">
        <v>48</v>
      </c>
      <c r="F66" s="209"/>
      <c r="G66" s="218"/>
      <c r="H66" s="209"/>
      <c r="I66" s="21"/>
      <c r="J66" s="21"/>
      <c r="K66" s="21"/>
    </row>
    <row r="67" spans="1:11" s="26" customFormat="1" ht="20.149999999999999" customHeight="1">
      <c r="A67" s="21"/>
      <c r="B67" s="94" t="s">
        <v>67</v>
      </c>
      <c r="C67" s="95"/>
      <c r="D67" s="96"/>
      <c r="E67" s="128">
        <f>D67*12</f>
        <v>0</v>
      </c>
      <c r="F67" s="97"/>
      <c r="G67" s="129">
        <f>$E$67*$F$67/60</f>
        <v>0</v>
      </c>
      <c r="H67" s="98" t="e">
        <f>$G$67/$C$67</f>
        <v>#DIV/0!</v>
      </c>
      <c r="I67" s="21"/>
      <c r="J67" s="21"/>
      <c r="K67" s="21"/>
    </row>
    <row r="68" spans="1:11" s="26" customFormat="1" ht="20.149999999999999" customHeight="1">
      <c r="A68" s="21"/>
      <c r="B68" s="99" t="s">
        <v>68</v>
      </c>
      <c r="C68" s="100"/>
      <c r="D68" s="101"/>
      <c r="E68" s="130">
        <f>D68*12</f>
        <v>0</v>
      </c>
      <c r="F68" s="102"/>
      <c r="G68" s="103">
        <f>$E$68*$F$68/60</f>
        <v>0</v>
      </c>
      <c r="H68" s="103" t="e">
        <f>$G$68/$C$68</f>
        <v>#DIV/0!</v>
      </c>
      <c r="I68" s="21"/>
      <c r="J68" s="21"/>
      <c r="K68" s="21"/>
    </row>
    <row r="69" spans="1:11" s="26" customFormat="1" ht="20.149999999999999" customHeight="1">
      <c r="A69" s="21"/>
      <c r="B69" s="99" t="s">
        <v>69</v>
      </c>
      <c r="C69" s="100"/>
      <c r="D69" s="101"/>
      <c r="E69" s="130">
        <f>D69*12</f>
        <v>0</v>
      </c>
      <c r="F69" s="102"/>
      <c r="G69" s="103">
        <f>$E$69*$F$69/60</f>
        <v>0</v>
      </c>
      <c r="H69" s="103" t="e">
        <f>$G$69/$C$69</f>
        <v>#DIV/0!</v>
      </c>
      <c r="I69" s="21"/>
      <c r="J69" s="21"/>
      <c r="K69" s="21"/>
    </row>
    <row r="70" spans="1:11" s="26" customFormat="1" ht="20.149999999999999" customHeight="1">
      <c r="A70" s="21"/>
      <c r="B70" s="99" t="s">
        <v>70</v>
      </c>
      <c r="C70" s="100"/>
      <c r="D70" s="101"/>
      <c r="E70" s="130">
        <f>D70*12</f>
        <v>0</v>
      </c>
      <c r="F70" s="102"/>
      <c r="G70" s="103">
        <f>$E$70*$F$70/60</f>
        <v>0</v>
      </c>
      <c r="H70" s="104" t="e">
        <f>G70/C70</f>
        <v>#DIV/0!</v>
      </c>
      <c r="I70" s="21"/>
      <c r="J70" s="21"/>
      <c r="K70" s="21"/>
    </row>
    <row r="71" spans="1:11" s="26" customFormat="1" ht="14">
      <c r="A71" s="21"/>
      <c r="B71" s="210"/>
      <c r="C71" s="211"/>
      <c r="D71" s="105">
        <f>SUM(D67:D70)</f>
        <v>0</v>
      </c>
      <c r="E71" s="131">
        <f>SUM(E67:E70)</f>
        <v>0</v>
      </c>
      <c r="F71" s="106">
        <f>SUM(F67:F70)</f>
        <v>0</v>
      </c>
      <c r="G71" s="107">
        <f>SUM(G67:G70)</f>
        <v>0</v>
      </c>
      <c r="H71" s="132" t="e">
        <f>SUM(H67:H70)</f>
        <v>#DIV/0!</v>
      </c>
      <c r="I71" s="21"/>
      <c r="J71" s="21"/>
      <c r="K71" s="21"/>
    </row>
    <row r="72" spans="1:11" s="26" customFormat="1" ht="14">
      <c r="A72" s="21"/>
      <c r="B72" s="144"/>
      <c r="C72" s="144"/>
      <c r="D72" s="145"/>
      <c r="E72" s="145"/>
      <c r="F72" s="146"/>
      <c r="G72" s="147"/>
      <c r="H72" s="147"/>
      <c r="I72" s="21"/>
      <c r="J72" s="21"/>
      <c r="K72" s="21"/>
    </row>
    <row r="73" spans="1:11" s="26" customFormat="1" ht="20.149999999999999" customHeight="1">
      <c r="A73" s="21"/>
      <c r="B73" s="53" t="s">
        <v>64</v>
      </c>
      <c r="C73" s="53"/>
      <c r="D73" s="53"/>
      <c r="E73" s="53"/>
      <c r="F73" s="53"/>
      <c r="G73" s="53"/>
      <c r="H73" s="53"/>
      <c r="I73" s="21"/>
      <c r="J73" s="21"/>
      <c r="K73" s="21"/>
    </row>
    <row r="74" spans="1:11" s="26" customFormat="1" ht="18.75" customHeight="1">
      <c r="A74" s="21"/>
      <c r="B74" s="212" t="s">
        <v>21</v>
      </c>
      <c r="C74" s="214" t="s">
        <v>44</v>
      </c>
      <c r="D74" s="216" t="s">
        <v>22</v>
      </c>
      <c r="E74" s="217"/>
      <c r="F74" s="208" t="s">
        <v>45</v>
      </c>
      <c r="G74" s="208" t="s">
        <v>46</v>
      </c>
      <c r="H74" s="208" t="s">
        <v>88</v>
      </c>
      <c r="I74" s="21"/>
      <c r="J74" s="21"/>
      <c r="K74" s="21"/>
    </row>
    <row r="75" spans="1:11" s="26" customFormat="1" ht="42">
      <c r="A75" s="21"/>
      <c r="B75" s="213"/>
      <c r="C75" s="215"/>
      <c r="D75" s="108" t="s">
        <v>47</v>
      </c>
      <c r="E75" s="127" t="s">
        <v>48</v>
      </c>
      <c r="F75" s="209"/>
      <c r="G75" s="218"/>
      <c r="H75" s="209"/>
      <c r="I75" s="21"/>
      <c r="J75" s="21"/>
      <c r="K75" s="21"/>
    </row>
    <row r="76" spans="1:11" s="26" customFormat="1" ht="20.149999999999999" customHeight="1">
      <c r="A76" s="21"/>
      <c r="B76" s="94" t="s">
        <v>67</v>
      </c>
      <c r="C76" s="95"/>
      <c r="D76" s="96"/>
      <c r="E76" s="128">
        <f>D76*12</f>
        <v>0</v>
      </c>
      <c r="F76" s="97"/>
      <c r="G76" s="129">
        <f>E76*F76/60</f>
        <v>0</v>
      </c>
      <c r="H76" s="129" t="e">
        <f>G76/C76</f>
        <v>#DIV/0!</v>
      </c>
      <c r="I76" s="21"/>
      <c r="J76" s="21"/>
      <c r="K76" s="21"/>
    </row>
    <row r="77" spans="1:11" s="26" customFormat="1" ht="20.149999999999999" customHeight="1">
      <c r="A77" s="21"/>
      <c r="B77" s="99" t="s">
        <v>68</v>
      </c>
      <c r="C77" s="100"/>
      <c r="D77" s="101"/>
      <c r="E77" s="130">
        <f>D77*12</f>
        <v>0</v>
      </c>
      <c r="F77" s="102"/>
      <c r="G77" s="103">
        <f>E77*F77/60</f>
        <v>0</v>
      </c>
      <c r="H77" s="103" t="e">
        <f>G77/C77</f>
        <v>#DIV/0!</v>
      </c>
      <c r="I77" s="21"/>
      <c r="J77" s="21"/>
      <c r="K77" s="21"/>
    </row>
    <row r="78" spans="1:11" s="26" customFormat="1" ht="20.149999999999999" customHeight="1">
      <c r="A78" s="21"/>
      <c r="B78" s="99" t="s">
        <v>69</v>
      </c>
      <c r="C78" s="100"/>
      <c r="D78" s="101"/>
      <c r="E78" s="130">
        <f>D78*12</f>
        <v>0</v>
      </c>
      <c r="F78" s="102"/>
      <c r="G78" s="103">
        <f>E78*F78/60</f>
        <v>0</v>
      </c>
      <c r="H78" s="103" t="e">
        <f>G78/C78</f>
        <v>#DIV/0!</v>
      </c>
      <c r="I78" s="21"/>
      <c r="J78" s="21"/>
      <c r="K78" s="21"/>
    </row>
    <row r="79" spans="1:11" s="26" customFormat="1" ht="20.149999999999999" customHeight="1">
      <c r="A79" s="21"/>
      <c r="B79" s="99" t="s">
        <v>70</v>
      </c>
      <c r="C79" s="100"/>
      <c r="D79" s="101"/>
      <c r="E79" s="130">
        <f>D79*12</f>
        <v>0</v>
      </c>
      <c r="F79" s="102"/>
      <c r="G79" s="103">
        <f>E79*F79/60</f>
        <v>0</v>
      </c>
      <c r="H79" s="104" t="e">
        <f>G79/C79</f>
        <v>#DIV/0!</v>
      </c>
      <c r="I79" s="21"/>
      <c r="J79" s="21"/>
      <c r="K79" s="21"/>
    </row>
    <row r="80" spans="1:11" s="26" customFormat="1" ht="20.149999999999999" customHeight="1">
      <c r="A80" s="21"/>
      <c r="B80" s="210"/>
      <c r="C80" s="211"/>
      <c r="D80" s="105">
        <f>SUM(D76:D79)</f>
        <v>0</v>
      </c>
      <c r="E80" s="131">
        <f>SUM(E76:E79)</f>
        <v>0</v>
      </c>
      <c r="F80" s="106">
        <f>SUM(F76:F79)</f>
        <v>0</v>
      </c>
      <c r="G80" s="107">
        <f>SUM(G76:G79)</f>
        <v>0</v>
      </c>
      <c r="H80" s="107" t="e">
        <f>SUM(H76:H79)</f>
        <v>#DIV/0!</v>
      </c>
      <c r="I80" s="21"/>
      <c r="J80" s="21"/>
      <c r="K80" s="21"/>
    </row>
    <row r="81" spans="1:11" s="26" customFormat="1" ht="20.149999999999999" customHeight="1">
      <c r="A81" s="21"/>
      <c r="B81" s="56" t="s">
        <v>23</v>
      </c>
      <c r="C81" s="53"/>
      <c r="D81" s="53"/>
      <c r="E81" s="53"/>
      <c r="F81" s="53"/>
      <c r="G81" s="53"/>
      <c r="H81" s="53"/>
      <c r="I81" s="21"/>
      <c r="J81" s="21"/>
      <c r="K81" s="21"/>
    </row>
    <row r="82" spans="1:11" s="26" customFormat="1" ht="20.149999999999999" customHeight="1">
      <c r="A82" s="21"/>
      <c r="B82" s="53"/>
      <c r="C82" s="133" t="e">
        <f>($G$71-$G$80)/$G$71</f>
        <v>#DIV/0!</v>
      </c>
      <c r="D82" s="53"/>
      <c r="E82" s="53"/>
      <c r="F82" s="53"/>
      <c r="G82" s="53"/>
      <c r="H82" s="53"/>
      <c r="I82" s="21"/>
      <c r="J82" s="21"/>
      <c r="K82" s="21"/>
    </row>
    <row r="83" spans="1:11" s="26" customFormat="1" ht="14">
      <c r="A83" s="21"/>
      <c r="B83" s="53"/>
      <c r="C83" s="134"/>
      <c r="D83" s="53"/>
      <c r="E83" s="53"/>
      <c r="F83" s="53"/>
      <c r="G83" s="53"/>
      <c r="H83" s="53"/>
      <c r="I83" s="21"/>
      <c r="J83" s="21"/>
      <c r="K83" s="21"/>
    </row>
    <row r="84" spans="1:11" s="26" customFormat="1" ht="14">
      <c r="A84" s="21"/>
      <c r="B84" s="53" t="s">
        <v>49</v>
      </c>
      <c r="C84" s="134"/>
      <c r="D84" s="53"/>
      <c r="E84" s="53"/>
      <c r="F84" s="53"/>
      <c r="G84" s="53"/>
      <c r="H84" s="53"/>
      <c r="I84" s="21"/>
      <c r="J84" s="21"/>
      <c r="K84" s="21"/>
    </row>
    <row r="85" spans="1:11" s="26" customFormat="1" ht="9" customHeight="1">
      <c r="A85" s="21"/>
      <c r="B85" s="53"/>
      <c r="C85" s="134"/>
      <c r="D85" s="53"/>
      <c r="E85" s="53"/>
      <c r="F85" s="53"/>
      <c r="G85" s="53"/>
      <c r="H85" s="53"/>
      <c r="I85" s="21"/>
      <c r="J85" s="21"/>
      <c r="K85" s="21"/>
    </row>
    <row r="86" spans="1:11" s="26" customFormat="1" ht="14">
      <c r="A86" s="21"/>
      <c r="B86" s="53" t="s">
        <v>65</v>
      </c>
      <c r="C86" s="53"/>
      <c r="D86" s="53"/>
      <c r="E86" s="53"/>
      <c r="F86" s="53"/>
      <c r="G86" s="53"/>
      <c r="H86" s="53"/>
      <c r="I86" s="21"/>
      <c r="J86" s="21"/>
      <c r="K86" s="21"/>
    </row>
    <row r="87" spans="1:11" s="26" customFormat="1" ht="18.75" customHeight="1">
      <c r="A87" s="21"/>
      <c r="B87" s="220" t="s">
        <v>50</v>
      </c>
      <c r="C87" s="222" t="s">
        <v>51</v>
      </c>
      <c r="D87" s="223"/>
      <c r="E87" s="53"/>
      <c r="F87" s="53"/>
      <c r="G87" s="53"/>
      <c r="H87" s="53"/>
      <c r="I87" s="21"/>
      <c r="J87" s="21"/>
      <c r="K87" s="21"/>
    </row>
    <row r="88" spans="1:11" s="26" customFormat="1" ht="42">
      <c r="A88" s="21"/>
      <c r="B88" s="221"/>
      <c r="C88" s="135" t="s">
        <v>47</v>
      </c>
      <c r="D88" s="136" t="s">
        <v>52</v>
      </c>
      <c r="E88" s="53"/>
      <c r="F88" s="53"/>
      <c r="G88" s="53"/>
      <c r="H88" s="53"/>
      <c r="I88" s="21"/>
      <c r="J88" s="21"/>
      <c r="K88" s="21"/>
    </row>
    <row r="89" spans="1:11" s="26" customFormat="1" ht="20.149999999999999" customHeight="1">
      <c r="A89" s="21"/>
      <c r="B89" s="94" t="s">
        <v>71</v>
      </c>
      <c r="C89" s="137"/>
      <c r="D89" s="138">
        <f>C89*12</f>
        <v>0</v>
      </c>
      <c r="E89" s="53"/>
      <c r="F89" s="53"/>
      <c r="G89" s="53"/>
      <c r="H89" s="53"/>
      <c r="I89" s="21"/>
      <c r="J89" s="21"/>
      <c r="K89" s="21"/>
    </row>
    <row r="90" spans="1:11" s="26" customFormat="1" ht="20.149999999999999" customHeight="1">
      <c r="A90" s="21"/>
      <c r="B90" s="99" t="s">
        <v>73</v>
      </c>
      <c r="C90" s="139"/>
      <c r="D90" s="140">
        <f>C90*12</f>
        <v>0</v>
      </c>
      <c r="E90" s="53"/>
      <c r="F90" s="53"/>
      <c r="G90" s="53"/>
      <c r="H90" s="53"/>
      <c r="I90" s="21"/>
      <c r="J90" s="21"/>
      <c r="K90" s="21"/>
    </row>
    <row r="91" spans="1:11" s="26" customFormat="1" ht="20.149999999999999" customHeight="1">
      <c r="A91" s="21"/>
      <c r="B91" s="99" t="s">
        <v>72</v>
      </c>
      <c r="C91" s="139"/>
      <c r="D91" s="140">
        <f>C91*12</f>
        <v>0</v>
      </c>
      <c r="E91" s="53"/>
      <c r="F91" s="53"/>
      <c r="G91" s="53"/>
      <c r="H91" s="53"/>
      <c r="I91" s="21"/>
      <c r="J91" s="21"/>
      <c r="K91" s="21"/>
    </row>
    <row r="92" spans="1:11" s="26" customFormat="1" ht="20.149999999999999" customHeight="1">
      <c r="A92" s="21"/>
      <c r="B92" s="141"/>
      <c r="C92" s="142">
        <f>SUM(C89:C91)</f>
        <v>0</v>
      </c>
      <c r="D92" s="143">
        <f>SUM(D89:D91)</f>
        <v>0</v>
      </c>
      <c r="E92" s="53"/>
      <c r="F92" s="53"/>
      <c r="G92" s="53"/>
      <c r="H92" s="53"/>
      <c r="I92" s="21"/>
      <c r="J92" s="21"/>
      <c r="K92" s="21"/>
    </row>
    <row r="93" spans="1:11" s="26" customFormat="1" ht="14">
      <c r="A93" s="21"/>
      <c r="B93" s="53" t="s">
        <v>66</v>
      </c>
      <c r="C93" s="53"/>
      <c r="D93" s="53"/>
      <c r="E93" s="53"/>
      <c r="F93" s="53"/>
      <c r="G93" s="53"/>
      <c r="H93" s="53"/>
      <c r="I93" s="21"/>
      <c r="J93" s="21"/>
      <c r="K93" s="21"/>
    </row>
    <row r="94" spans="1:11" s="26" customFormat="1" ht="18.75" customHeight="1">
      <c r="A94" s="21"/>
      <c r="B94" s="220" t="s">
        <v>50</v>
      </c>
      <c r="C94" s="222" t="s">
        <v>51</v>
      </c>
      <c r="D94" s="223"/>
      <c r="E94" s="53"/>
      <c r="F94" s="53"/>
      <c r="G94" s="53"/>
      <c r="H94" s="53"/>
      <c r="I94" s="21"/>
      <c r="J94" s="21"/>
      <c r="K94" s="21"/>
    </row>
    <row r="95" spans="1:11" s="26" customFormat="1" ht="42">
      <c r="A95" s="21"/>
      <c r="B95" s="221"/>
      <c r="C95" s="135" t="s">
        <v>47</v>
      </c>
      <c r="D95" s="136" t="s">
        <v>52</v>
      </c>
      <c r="E95" s="53"/>
      <c r="F95" s="53"/>
      <c r="G95" s="53"/>
      <c r="H95" s="53"/>
      <c r="I95" s="21"/>
      <c r="J95" s="21"/>
      <c r="K95" s="21"/>
    </row>
    <row r="96" spans="1:11" s="26" customFormat="1" ht="20.149999999999999" customHeight="1">
      <c r="A96" s="21"/>
      <c r="B96" s="94" t="s">
        <v>71</v>
      </c>
      <c r="C96" s="137"/>
      <c r="D96" s="138">
        <f>C96*12</f>
        <v>0</v>
      </c>
      <c r="E96" s="53"/>
      <c r="F96" s="53"/>
      <c r="G96" s="53"/>
      <c r="H96" s="53"/>
      <c r="I96" s="21"/>
      <c r="J96" s="21"/>
      <c r="K96" s="21"/>
    </row>
    <row r="97" spans="1:11" s="26" customFormat="1" ht="20.149999999999999" customHeight="1">
      <c r="A97" s="21"/>
      <c r="B97" s="99" t="s">
        <v>73</v>
      </c>
      <c r="C97" s="139"/>
      <c r="D97" s="140">
        <f>C97*12</f>
        <v>0</v>
      </c>
      <c r="E97" s="53"/>
      <c r="F97" s="53"/>
      <c r="G97" s="53"/>
      <c r="H97" s="53"/>
      <c r="I97" s="21"/>
      <c r="J97" s="21"/>
      <c r="K97" s="21"/>
    </row>
    <row r="98" spans="1:11" s="26" customFormat="1" ht="20.149999999999999" customHeight="1">
      <c r="A98" s="21"/>
      <c r="B98" s="99" t="s">
        <v>72</v>
      </c>
      <c r="C98" s="139"/>
      <c r="D98" s="140">
        <f>C98*12</f>
        <v>0</v>
      </c>
      <c r="E98" s="53"/>
      <c r="F98" s="53"/>
      <c r="G98" s="53"/>
      <c r="H98" s="53"/>
      <c r="I98" s="21"/>
      <c r="J98" s="21"/>
      <c r="K98" s="21"/>
    </row>
    <row r="99" spans="1:11" s="26" customFormat="1" ht="20.149999999999999" customHeight="1">
      <c r="A99" s="21"/>
      <c r="B99" s="141"/>
      <c r="C99" s="142">
        <f>SUM(C96:C98)</f>
        <v>0</v>
      </c>
      <c r="D99" s="143">
        <f>SUM(D96:D98)</f>
        <v>0</v>
      </c>
      <c r="E99" s="53"/>
      <c r="F99" s="53"/>
      <c r="G99" s="53"/>
      <c r="H99" s="53"/>
      <c r="I99" s="21"/>
      <c r="J99" s="21"/>
      <c r="K99" s="21"/>
    </row>
    <row r="100" spans="1:11" s="26" customFormat="1" ht="20.149999999999999" customHeight="1">
      <c r="A100" s="21"/>
      <c r="B100" s="56" t="s">
        <v>53</v>
      </c>
      <c r="C100" s="53"/>
      <c r="D100" s="53"/>
      <c r="E100" s="53"/>
      <c r="F100" s="53"/>
      <c r="G100" s="53"/>
      <c r="H100" s="53"/>
      <c r="I100" s="21"/>
      <c r="J100" s="21"/>
      <c r="K100" s="21"/>
    </row>
    <row r="101" spans="1:11" s="26" customFormat="1" ht="20.149999999999999" customHeight="1">
      <c r="A101" s="21"/>
      <c r="B101" s="53"/>
      <c r="C101" s="133" t="e">
        <f>($D$92-$D$99)/D92</f>
        <v>#DIV/0!</v>
      </c>
      <c r="D101" s="53"/>
      <c r="E101" s="53"/>
      <c r="F101" s="53"/>
      <c r="G101" s="53"/>
      <c r="H101" s="53"/>
      <c r="I101" s="21"/>
      <c r="J101" s="21"/>
      <c r="K101" s="21"/>
    </row>
    <row r="102" spans="1:11" s="26" customFormat="1" ht="14">
      <c r="A102" s="21"/>
      <c r="B102" s="53"/>
      <c r="C102" s="53"/>
      <c r="D102" s="53"/>
      <c r="E102" s="53"/>
      <c r="F102" s="53"/>
      <c r="G102" s="53"/>
      <c r="H102" s="53"/>
      <c r="I102" s="21"/>
      <c r="J102" s="21"/>
      <c r="K102" s="21"/>
    </row>
    <row r="103" spans="1:11" ht="14">
      <c r="B103" s="53" t="s">
        <v>56</v>
      </c>
      <c r="C103" s="1"/>
      <c r="D103" s="1"/>
      <c r="E103" s="1"/>
      <c r="F103" s="1"/>
      <c r="G103" s="1"/>
      <c r="H103" s="1"/>
    </row>
    <row r="104" spans="1:11" ht="150" customHeight="1">
      <c r="B104" s="219"/>
      <c r="C104" s="219"/>
      <c r="D104" s="219"/>
      <c r="E104" s="219"/>
      <c r="F104" s="219"/>
      <c r="G104" s="219"/>
      <c r="H104" s="219"/>
      <c r="I104" s="219"/>
      <c r="J104" s="219"/>
    </row>
  </sheetData>
  <sheetProtection selectLockedCells="1" selectUnlockedCells="1"/>
  <mergeCells count="41">
    <mergeCell ref="B104:J104"/>
    <mergeCell ref="H74:H75"/>
    <mergeCell ref="B80:C80"/>
    <mergeCell ref="B87:B88"/>
    <mergeCell ref="C87:D87"/>
    <mergeCell ref="B94:B95"/>
    <mergeCell ref="C94:D94"/>
    <mergeCell ref="G74:G75"/>
    <mergeCell ref="H65:H66"/>
    <mergeCell ref="B49:E49"/>
    <mergeCell ref="B71:C71"/>
    <mergeCell ref="B74:B75"/>
    <mergeCell ref="C74:C75"/>
    <mergeCell ref="D74:E74"/>
    <mergeCell ref="F74:F75"/>
    <mergeCell ref="B65:B66"/>
    <mergeCell ref="C65:C66"/>
    <mergeCell ref="D65:E65"/>
    <mergeCell ref="F65:F66"/>
    <mergeCell ref="G65:G66"/>
    <mergeCell ref="B14:J14"/>
    <mergeCell ref="B22:J22"/>
    <mergeCell ref="B24:J24"/>
    <mergeCell ref="B57:J57"/>
    <mergeCell ref="B60:J60"/>
    <mergeCell ref="C9:J9"/>
    <mergeCell ref="B10:J10"/>
    <mergeCell ref="B11:J11"/>
    <mergeCell ref="B12:J12"/>
    <mergeCell ref="B13:J13"/>
    <mergeCell ref="B2:J2"/>
    <mergeCell ref="I4:J4"/>
    <mergeCell ref="C6:J6"/>
    <mergeCell ref="C7:J7"/>
    <mergeCell ref="C8:J8"/>
    <mergeCell ref="R52:Z52"/>
    <mergeCell ref="B54:E54"/>
    <mergeCell ref="G49:J49"/>
    <mergeCell ref="B20:J20"/>
    <mergeCell ref="D15:E15"/>
    <mergeCell ref="F15:J15"/>
  </mergeCells>
  <phoneticPr fontId="12"/>
  <conditionalFormatting sqref="C15:C16">
    <cfRule type="containsText" dxfId="3" priority="1" operator="containsText" text="あり">
      <formula>NOT(ISERROR(SEARCH("あり",C15)))</formula>
    </cfRule>
    <cfRule type="containsText" dxfId="2" priority="3" operator="containsText" text="なし">
      <formula>NOT(ISERROR(SEARCH("なし",C15)))</formula>
    </cfRule>
    <cfRule type="containsText" dxfId="1" priority="4" operator="containsText" text="あり">
      <formula>NOT(ISERROR(SEARCH("あり",C15)))</formula>
    </cfRule>
  </conditionalFormatting>
  <conditionalFormatting sqref="D28:H29">
    <cfRule type="cellIs" dxfId="0" priority="2" operator="greaterThan">
      <formula>1000000</formula>
    </cfRule>
  </conditionalFormatting>
  <dataValidations count="5">
    <dataValidation type="list" allowBlank="1" showInputMessage="1" showErrorMessage="1" sqref="F15:J15" xr:uid="{4A625CB0-1F04-49EF-810A-378FFACB74E6}">
      <formula1>"令和元年度,令和２年度,令和３年度,令和４年度,令和５年度,令和６年度"</formula1>
    </dataValidation>
    <dataValidation imeMode="halfAlpha" allowBlank="1" showInputMessage="1" showErrorMessage="1" sqref="B13:J13" xr:uid="{E1D0ADC9-3F7B-4BE6-96D1-FD718FCFBEEE}"/>
    <dataValidation type="list" allowBlank="1" showInputMessage="1" showErrorMessage="1" sqref="B11:J11" xr:uid="{FB7A6505-A39F-4806-B887-599DC1B7C105}">
      <formula1>"療養介護,生活介護,自立訓練,就労移行支援,就労継続支援A型,就労継続支援B型,就労定着支援,自立生活援助,短期入所,施設入所支援,共同生活援助,居宅介護,重度訪問介護,同行援護,行動援護,計画相談支援,地域移行支援,地域定着支援"</formula1>
    </dataValidation>
    <dataValidation type="list" allowBlank="1" showInputMessage="1" showErrorMessage="1" sqref="C15:C16" xr:uid="{A166B190-4ED2-4FCD-92DE-3468AE1D0023}">
      <formula1>"あり,なし"</formula1>
    </dataValidation>
    <dataValidation imeMode="halfKatakana" allowBlank="1" showInputMessage="1" showErrorMessage="1" sqref="C8:H8 C6" xr:uid="{726D681A-2FFB-4961-966B-9E9AE96B6287}"/>
  </dataValidations>
  <printOptions horizontalCentered="1"/>
  <pageMargins left="0.70866141732283472" right="0.70866141732283472" top="0.74803149606299213" bottom="0.74803149606299213" header="0.31496062992125984" footer="0.31496062992125984"/>
  <pageSetup paperSize="9" scale="29" orientation="portrait" r:id="rId1"/>
  <rowBreaks count="1" manualBreakCount="1">
    <brk id="60"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1</xdr:col>
                    <xdr:colOff>1644650</xdr:colOff>
                    <xdr:row>28</xdr:row>
                    <xdr:rowOff>44450</xdr:rowOff>
                  </from>
                  <to>
                    <xdr:col>2</xdr:col>
                    <xdr:colOff>63500</xdr:colOff>
                    <xdr:row>30</xdr:row>
                    <xdr:rowOff>6350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1</xdr:col>
                    <xdr:colOff>1638300</xdr:colOff>
                    <xdr:row>31</xdr:row>
                    <xdr:rowOff>6350</xdr:rowOff>
                  </from>
                  <to>
                    <xdr:col>2</xdr:col>
                    <xdr:colOff>38100</xdr:colOff>
                    <xdr:row>32</xdr:row>
                    <xdr:rowOff>38100</xdr:rowOff>
                  </to>
                </anchor>
              </controlPr>
            </control>
          </mc:Choice>
        </mc:AlternateContent>
        <mc:AlternateContent xmlns:mc="http://schemas.openxmlformats.org/markup-compatibility/2006">
          <mc:Choice Requires="x14">
            <control shapeId="93187" r:id="rId6" name="Check Box 3">
              <controlPr defaultSize="0" autoFill="0" autoLine="0" autoPict="0">
                <anchor moveWithCells="1">
                  <from>
                    <xdr:col>1</xdr:col>
                    <xdr:colOff>1638300</xdr:colOff>
                    <xdr:row>30</xdr:row>
                    <xdr:rowOff>38100</xdr:rowOff>
                  </from>
                  <to>
                    <xdr:col>2</xdr:col>
                    <xdr:colOff>50800</xdr:colOff>
                    <xdr:row>30</xdr:row>
                    <xdr:rowOff>203200</xdr:rowOff>
                  </to>
                </anchor>
              </controlPr>
            </control>
          </mc:Choice>
        </mc:AlternateContent>
        <mc:AlternateContent xmlns:mc="http://schemas.openxmlformats.org/markup-compatibility/2006">
          <mc:Choice Requires="x14">
            <control shapeId="93188" r:id="rId7" name="Check Box 4">
              <controlPr defaultSize="0" autoFill="0" autoLine="0" autoPict="0">
                <anchor moveWithCells="1">
                  <from>
                    <xdr:col>1</xdr:col>
                    <xdr:colOff>1631950</xdr:colOff>
                    <xdr:row>34</xdr:row>
                    <xdr:rowOff>6350</xdr:rowOff>
                  </from>
                  <to>
                    <xdr:col>2</xdr:col>
                    <xdr:colOff>50800</xdr:colOff>
                    <xdr:row>35</xdr:row>
                    <xdr:rowOff>12700</xdr:rowOff>
                  </to>
                </anchor>
              </controlPr>
            </control>
          </mc:Choice>
        </mc:AlternateContent>
        <mc:AlternateContent xmlns:mc="http://schemas.openxmlformats.org/markup-compatibility/2006">
          <mc:Choice Requires="x14">
            <control shapeId="93189" r:id="rId8" name="Check Box 5">
              <controlPr defaultSize="0" autoFill="0" autoLine="0" autoPict="0">
                <anchor moveWithCells="1">
                  <from>
                    <xdr:col>1</xdr:col>
                    <xdr:colOff>1631950</xdr:colOff>
                    <xdr:row>43</xdr:row>
                    <xdr:rowOff>50800</xdr:rowOff>
                  </from>
                  <to>
                    <xdr:col>2</xdr:col>
                    <xdr:colOff>25400</xdr:colOff>
                    <xdr:row>43</xdr:row>
                    <xdr:rowOff>215900</xdr:rowOff>
                  </to>
                </anchor>
              </controlPr>
            </control>
          </mc:Choice>
        </mc:AlternateContent>
        <mc:AlternateContent xmlns:mc="http://schemas.openxmlformats.org/markup-compatibility/2006">
          <mc:Choice Requires="x14">
            <control shapeId="93190" r:id="rId9" name="Check Box 6">
              <controlPr defaultSize="0" autoFill="0" autoLine="0" autoPict="0">
                <anchor moveWithCells="1">
                  <from>
                    <xdr:col>3</xdr:col>
                    <xdr:colOff>749300</xdr:colOff>
                    <xdr:row>29</xdr:row>
                    <xdr:rowOff>152400</xdr:rowOff>
                  </from>
                  <to>
                    <xdr:col>3</xdr:col>
                    <xdr:colOff>990600</xdr:colOff>
                    <xdr:row>31</xdr:row>
                    <xdr:rowOff>6350</xdr:rowOff>
                  </to>
                </anchor>
              </controlPr>
            </control>
          </mc:Choice>
        </mc:AlternateContent>
        <mc:AlternateContent xmlns:mc="http://schemas.openxmlformats.org/markup-compatibility/2006">
          <mc:Choice Requires="x14">
            <control shapeId="93191" r:id="rId10" name="Check Box 7">
              <controlPr defaultSize="0" autoFill="0" autoLine="0" autoPict="0">
                <anchor moveWithCells="1">
                  <from>
                    <xdr:col>3</xdr:col>
                    <xdr:colOff>749300</xdr:colOff>
                    <xdr:row>27</xdr:row>
                    <xdr:rowOff>228600</xdr:rowOff>
                  </from>
                  <to>
                    <xdr:col>3</xdr:col>
                    <xdr:colOff>990600</xdr:colOff>
                    <xdr:row>30</xdr:row>
                    <xdr:rowOff>82550</xdr:rowOff>
                  </to>
                </anchor>
              </controlPr>
            </control>
          </mc:Choice>
        </mc:AlternateContent>
        <mc:AlternateContent xmlns:mc="http://schemas.openxmlformats.org/markup-compatibility/2006">
          <mc:Choice Requires="x14">
            <control shapeId="93192" r:id="rId11" name="Check Box 8">
              <controlPr defaultSize="0" autoFill="0" autoLine="0" autoPict="0">
                <anchor moveWithCells="1">
                  <from>
                    <xdr:col>1</xdr:col>
                    <xdr:colOff>1587500</xdr:colOff>
                    <xdr:row>38</xdr:row>
                    <xdr:rowOff>12700</xdr:rowOff>
                  </from>
                  <to>
                    <xdr:col>2</xdr:col>
                    <xdr:colOff>0</xdr:colOff>
                    <xdr:row>38</xdr:row>
                    <xdr:rowOff>203200</xdr:rowOff>
                  </to>
                </anchor>
              </controlPr>
            </control>
          </mc:Choice>
        </mc:AlternateContent>
        <mc:AlternateContent xmlns:mc="http://schemas.openxmlformats.org/markup-compatibility/2006">
          <mc:Choice Requires="x14">
            <control shapeId="93193" r:id="rId12" name="Check Box 9">
              <controlPr defaultSize="0" autoFill="0" autoLine="0" autoPict="0">
                <anchor moveWithCells="1">
                  <from>
                    <xdr:col>1</xdr:col>
                    <xdr:colOff>1638300</xdr:colOff>
                    <xdr:row>45</xdr:row>
                    <xdr:rowOff>0</xdr:rowOff>
                  </from>
                  <to>
                    <xdr:col>2</xdr:col>
                    <xdr:colOff>44450</xdr:colOff>
                    <xdr:row>45</xdr:row>
                    <xdr:rowOff>215900</xdr:rowOff>
                  </to>
                </anchor>
              </controlPr>
            </control>
          </mc:Choice>
        </mc:AlternateContent>
        <mc:AlternateContent xmlns:mc="http://schemas.openxmlformats.org/markup-compatibility/2006">
          <mc:Choice Requires="x14">
            <control shapeId="93194" r:id="rId13" name="Check Box 10">
              <controlPr defaultSize="0" autoFill="0" autoLine="0" autoPict="0">
                <anchor moveWithCells="1">
                  <from>
                    <xdr:col>1</xdr:col>
                    <xdr:colOff>1631950</xdr:colOff>
                    <xdr:row>42</xdr:row>
                    <xdr:rowOff>31750</xdr:rowOff>
                  </from>
                  <to>
                    <xdr:col>2</xdr:col>
                    <xdr:colOff>31750</xdr:colOff>
                    <xdr:row>43</xdr:row>
                    <xdr:rowOff>6350</xdr:rowOff>
                  </to>
                </anchor>
              </controlPr>
            </control>
          </mc:Choice>
        </mc:AlternateContent>
        <mc:AlternateContent xmlns:mc="http://schemas.openxmlformats.org/markup-compatibility/2006">
          <mc:Choice Requires="x14">
            <control shapeId="93195" r:id="rId14" name="Check Box 11">
              <controlPr defaultSize="0" autoFill="0" autoLine="0" autoPict="0">
                <anchor moveWithCells="1">
                  <from>
                    <xdr:col>1</xdr:col>
                    <xdr:colOff>1644650</xdr:colOff>
                    <xdr:row>44</xdr:row>
                    <xdr:rowOff>25400</xdr:rowOff>
                  </from>
                  <to>
                    <xdr:col>2</xdr:col>
                    <xdr:colOff>38100</xdr:colOff>
                    <xdr:row>45</xdr:row>
                    <xdr:rowOff>0</xdr:rowOff>
                  </to>
                </anchor>
              </controlPr>
            </control>
          </mc:Choice>
        </mc:AlternateContent>
        <mc:AlternateContent xmlns:mc="http://schemas.openxmlformats.org/markup-compatibility/2006">
          <mc:Choice Requires="x14">
            <control shapeId="93196" r:id="rId15" name="Check Box 12">
              <controlPr defaultSize="0" autoFill="0" autoLine="0" autoPict="0">
                <anchor moveWithCells="1">
                  <from>
                    <xdr:col>1</xdr:col>
                    <xdr:colOff>1606550</xdr:colOff>
                    <xdr:row>36</xdr:row>
                    <xdr:rowOff>31750</xdr:rowOff>
                  </from>
                  <to>
                    <xdr:col>1</xdr:col>
                    <xdr:colOff>1778000</xdr:colOff>
                    <xdr:row>37</xdr:row>
                    <xdr:rowOff>6350</xdr:rowOff>
                  </to>
                </anchor>
              </controlPr>
            </control>
          </mc:Choice>
        </mc:AlternateContent>
        <mc:AlternateContent xmlns:mc="http://schemas.openxmlformats.org/markup-compatibility/2006">
          <mc:Choice Requires="x14">
            <control shapeId="93197" r:id="rId16" name="Check Box 13">
              <controlPr defaultSize="0" autoFill="0" autoLine="0" autoPict="0">
                <anchor moveWithCells="1">
                  <from>
                    <xdr:col>1</xdr:col>
                    <xdr:colOff>1606550</xdr:colOff>
                    <xdr:row>37</xdr:row>
                    <xdr:rowOff>31750</xdr:rowOff>
                  </from>
                  <to>
                    <xdr:col>2</xdr:col>
                    <xdr:colOff>0</xdr:colOff>
                    <xdr:row>37</xdr:row>
                    <xdr:rowOff>203200</xdr:rowOff>
                  </to>
                </anchor>
              </controlPr>
            </control>
          </mc:Choice>
        </mc:AlternateContent>
        <mc:AlternateContent xmlns:mc="http://schemas.openxmlformats.org/markup-compatibility/2006">
          <mc:Choice Requires="x14">
            <control shapeId="93198" r:id="rId17" name="Check Box 14">
              <controlPr defaultSize="0" autoFill="0" autoLine="0" autoPict="0">
                <anchor moveWithCells="1">
                  <from>
                    <xdr:col>0</xdr:col>
                    <xdr:colOff>101600</xdr:colOff>
                    <xdr:row>19</xdr:row>
                    <xdr:rowOff>342900</xdr:rowOff>
                  </from>
                  <to>
                    <xdr:col>1</xdr:col>
                    <xdr:colOff>254000</xdr:colOff>
                    <xdr:row>21</xdr:row>
                    <xdr:rowOff>120650</xdr:rowOff>
                  </to>
                </anchor>
              </controlPr>
            </control>
          </mc:Choice>
        </mc:AlternateContent>
        <mc:AlternateContent xmlns:mc="http://schemas.openxmlformats.org/markup-compatibility/2006">
          <mc:Choice Requires="x14">
            <control shapeId="93199" r:id="rId18" name="Check Box 15">
              <controlPr defaultSize="0" autoFill="0" autoLine="0" autoPict="0">
                <anchor moveWithCells="1">
                  <from>
                    <xdr:col>0</xdr:col>
                    <xdr:colOff>101600</xdr:colOff>
                    <xdr:row>18</xdr:row>
                    <xdr:rowOff>273050</xdr:rowOff>
                  </from>
                  <to>
                    <xdr:col>1</xdr:col>
                    <xdr:colOff>260350</xdr:colOff>
                    <xdr:row>19</xdr:row>
                    <xdr:rowOff>425450</xdr:rowOff>
                  </to>
                </anchor>
              </controlPr>
            </control>
          </mc:Choice>
        </mc:AlternateContent>
        <mc:AlternateContent xmlns:mc="http://schemas.openxmlformats.org/markup-compatibility/2006">
          <mc:Choice Requires="x14">
            <control shapeId="93200" r:id="rId19" name="Check Box 16">
              <controlPr defaultSize="0" autoFill="0" autoLine="0" autoPict="0">
                <anchor moveWithCells="1">
                  <from>
                    <xdr:col>0</xdr:col>
                    <xdr:colOff>107950</xdr:colOff>
                    <xdr:row>16</xdr:row>
                    <xdr:rowOff>114300</xdr:rowOff>
                  </from>
                  <to>
                    <xdr:col>1</xdr:col>
                    <xdr:colOff>260350</xdr:colOff>
                    <xdr:row>18</xdr:row>
                    <xdr:rowOff>38100</xdr:rowOff>
                  </to>
                </anchor>
              </controlPr>
            </control>
          </mc:Choice>
        </mc:AlternateContent>
        <mc:AlternateContent xmlns:mc="http://schemas.openxmlformats.org/markup-compatibility/2006">
          <mc:Choice Requires="x14">
            <control shapeId="93201" r:id="rId20" name="Check Box 17">
              <controlPr defaultSize="0" autoFill="0" autoLine="0" autoPict="0">
                <anchor moveWithCells="1">
                  <from>
                    <xdr:col>0</xdr:col>
                    <xdr:colOff>101600</xdr:colOff>
                    <xdr:row>21</xdr:row>
                    <xdr:rowOff>0</xdr:rowOff>
                  </from>
                  <to>
                    <xdr:col>1</xdr:col>
                    <xdr:colOff>139700</xdr:colOff>
                    <xdr:row>21</xdr:row>
                    <xdr:rowOff>412750</xdr:rowOff>
                  </to>
                </anchor>
              </controlPr>
            </control>
          </mc:Choice>
        </mc:AlternateContent>
        <mc:AlternateContent xmlns:mc="http://schemas.openxmlformats.org/markup-compatibility/2006">
          <mc:Choice Requires="x14">
            <control shapeId="93202" r:id="rId21" name="Check Box 18">
              <controlPr defaultSize="0" autoFill="0" autoLine="0" autoPict="0">
                <anchor moveWithCells="1">
                  <from>
                    <xdr:col>0</xdr:col>
                    <xdr:colOff>101600</xdr:colOff>
                    <xdr:row>23</xdr:row>
                    <xdr:rowOff>0</xdr:rowOff>
                  </from>
                  <to>
                    <xdr:col>1</xdr:col>
                    <xdr:colOff>139700</xdr:colOff>
                    <xdr:row>24</xdr:row>
                    <xdr:rowOff>0</xdr:rowOff>
                  </to>
                </anchor>
              </controlPr>
            </control>
          </mc:Choice>
        </mc:AlternateContent>
        <mc:AlternateContent xmlns:mc="http://schemas.openxmlformats.org/markup-compatibility/2006">
          <mc:Choice Requires="x14">
            <control shapeId="93203" r:id="rId22" name="Check Box 19">
              <controlPr defaultSize="0" autoFill="0" autoLine="0" autoPict="0">
                <anchor moveWithCells="1">
                  <from>
                    <xdr:col>1</xdr:col>
                    <xdr:colOff>6350</xdr:colOff>
                    <xdr:row>49</xdr:row>
                    <xdr:rowOff>0</xdr:rowOff>
                  </from>
                  <to>
                    <xdr:col>2</xdr:col>
                    <xdr:colOff>196850</xdr:colOff>
                    <xdr:row>50</xdr:row>
                    <xdr:rowOff>0</xdr:rowOff>
                  </to>
                </anchor>
              </controlPr>
            </control>
          </mc:Choice>
        </mc:AlternateContent>
        <mc:AlternateContent xmlns:mc="http://schemas.openxmlformats.org/markup-compatibility/2006">
          <mc:Choice Requires="x14">
            <control shapeId="93204" r:id="rId23" name="Check Box 20">
              <controlPr defaultSize="0" autoFill="0" autoLine="0" autoPict="0">
                <anchor moveWithCells="1">
                  <from>
                    <xdr:col>1</xdr:col>
                    <xdr:colOff>6350</xdr:colOff>
                    <xdr:row>49</xdr:row>
                    <xdr:rowOff>222250</xdr:rowOff>
                  </from>
                  <to>
                    <xdr:col>2</xdr:col>
                    <xdr:colOff>425450</xdr:colOff>
                    <xdr:row>50</xdr:row>
                    <xdr:rowOff>222250</xdr:rowOff>
                  </to>
                </anchor>
              </controlPr>
            </control>
          </mc:Choice>
        </mc:AlternateContent>
        <mc:AlternateContent xmlns:mc="http://schemas.openxmlformats.org/markup-compatibility/2006">
          <mc:Choice Requires="x14">
            <control shapeId="93205" r:id="rId24" name="Check Box 21">
              <controlPr defaultSize="0" autoFill="0" autoLine="0" autoPict="0">
                <anchor moveWithCells="1">
                  <from>
                    <xdr:col>1</xdr:col>
                    <xdr:colOff>6350</xdr:colOff>
                    <xdr:row>50</xdr:row>
                    <xdr:rowOff>215900</xdr:rowOff>
                  </from>
                  <to>
                    <xdr:col>2</xdr:col>
                    <xdr:colOff>234950</xdr:colOff>
                    <xdr:row>51</xdr:row>
                    <xdr:rowOff>222250</xdr:rowOff>
                  </to>
                </anchor>
              </controlPr>
            </control>
          </mc:Choice>
        </mc:AlternateContent>
        <mc:AlternateContent xmlns:mc="http://schemas.openxmlformats.org/markup-compatibility/2006">
          <mc:Choice Requires="x14">
            <control shapeId="93206" r:id="rId25" name="Check Box 22">
              <controlPr defaultSize="0" autoFill="0" autoLine="0" autoPict="0">
                <anchor moveWithCells="1">
                  <from>
                    <xdr:col>2</xdr:col>
                    <xdr:colOff>1073150</xdr:colOff>
                    <xdr:row>49</xdr:row>
                    <xdr:rowOff>6350</xdr:rowOff>
                  </from>
                  <to>
                    <xdr:col>5</xdr:col>
                    <xdr:colOff>184150</xdr:colOff>
                    <xdr:row>50</xdr:row>
                    <xdr:rowOff>0</xdr:rowOff>
                  </to>
                </anchor>
              </controlPr>
            </control>
          </mc:Choice>
        </mc:AlternateContent>
        <mc:AlternateContent xmlns:mc="http://schemas.openxmlformats.org/markup-compatibility/2006">
          <mc:Choice Requires="x14">
            <control shapeId="93207" r:id="rId26" name="Check Box 23">
              <controlPr defaultSize="0" autoFill="0" autoLine="0" autoPict="0">
                <anchor moveWithCells="1">
                  <from>
                    <xdr:col>2</xdr:col>
                    <xdr:colOff>1073150</xdr:colOff>
                    <xdr:row>49</xdr:row>
                    <xdr:rowOff>228600</xdr:rowOff>
                  </from>
                  <to>
                    <xdr:col>5</xdr:col>
                    <xdr:colOff>184150</xdr:colOff>
                    <xdr:row>50</xdr:row>
                    <xdr:rowOff>228600</xdr:rowOff>
                  </to>
                </anchor>
              </controlPr>
            </control>
          </mc:Choice>
        </mc:AlternateContent>
        <mc:AlternateContent xmlns:mc="http://schemas.openxmlformats.org/markup-compatibility/2006">
          <mc:Choice Requires="x14">
            <control shapeId="93208" r:id="rId27" name="Check Box 24">
              <controlPr defaultSize="0" autoFill="0" autoLine="0" autoPict="0">
                <anchor moveWithCells="1">
                  <from>
                    <xdr:col>2</xdr:col>
                    <xdr:colOff>1073150</xdr:colOff>
                    <xdr:row>50</xdr:row>
                    <xdr:rowOff>228600</xdr:rowOff>
                  </from>
                  <to>
                    <xdr:col>5</xdr:col>
                    <xdr:colOff>184150</xdr:colOff>
                    <xdr:row>51</xdr:row>
                    <xdr:rowOff>228600</xdr:rowOff>
                  </to>
                </anchor>
              </controlPr>
            </control>
          </mc:Choice>
        </mc:AlternateContent>
        <mc:AlternateContent xmlns:mc="http://schemas.openxmlformats.org/markup-compatibility/2006">
          <mc:Choice Requires="x14">
            <control shapeId="93209" r:id="rId28" name="Check Box 25">
              <controlPr defaultSize="0" autoFill="0" autoLine="0" autoPict="0">
                <anchor moveWithCells="1">
                  <from>
                    <xdr:col>1</xdr:col>
                    <xdr:colOff>6350</xdr:colOff>
                    <xdr:row>51</xdr:row>
                    <xdr:rowOff>222250</xdr:rowOff>
                  </from>
                  <to>
                    <xdr:col>1</xdr:col>
                    <xdr:colOff>1060450</xdr:colOff>
                    <xdr:row>52</xdr:row>
                    <xdr:rowOff>228600</xdr:rowOff>
                  </to>
                </anchor>
              </controlPr>
            </control>
          </mc:Choice>
        </mc:AlternateContent>
        <mc:AlternateContent xmlns:mc="http://schemas.openxmlformats.org/markup-compatibility/2006">
          <mc:Choice Requires="x14">
            <control shapeId="93210" r:id="rId29" name="Check Box 26">
              <controlPr defaultSize="0" autoFill="0" autoLine="0" autoPict="0">
                <anchor moveWithCells="1">
                  <from>
                    <xdr:col>6</xdr:col>
                    <xdr:colOff>76200</xdr:colOff>
                    <xdr:row>49</xdr:row>
                    <xdr:rowOff>38100</xdr:rowOff>
                  </from>
                  <to>
                    <xdr:col>7</xdr:col>
                    <xdr:colOff>444500</xdr:colOff>
                    <xdr:row>49</xdr:row>
                    <xdr:rowOff>228600</xdr:rowOff>
                  </to>
                </anchor>
              </controlPr>
            </control>
          </mc:Choice>
        </mc:AlternateContent>
        <mc:AlternateContent xmlns:mc="http://schemas.openxmlformats.org/markup-compatibility/2006">
          <mc:Choice Requires="x14">
            <control shapeId="93213" r:id="rId30" name="Check Box 29">
              <controlPr defaultSize="0" autoFill="0" autoLine="0" autoPict="0">
                <anchor moveWithCells="1">
                  <from>
                    <xdr:col>8</xdr:col>
                    <xdr:colOff>311150</xdr:colOff>
                    <xdr:row>50</xdr:row>
                    <xdr:rowOff>120650</xdr:rowOff>
                  </from>
                  <to>
                    <xdr:col>9</xdr:col>
                    <xdr:colOff>2362200</xdr:colOff>
                    <xdr:row>51</xdr:row>
                    <xdr:rowOff>120650</xdr:rowOff>
                  </to>
                </anchor>
              </controlPr>
            </control>
          </mc:Choice>
        </mc:AlternateContent>
        <mc:AlternateContent xmlns:mc="http://schemas.openxmlformats.org/markup-compatibility/2006">
          <mc:Choice Requires="x14">
            <control shapeId="93214" r:id="rId31" name="Check Box 30">
              <controlPr defaultSize="0" autoFill="0" autoLine="0" autoPict="0">
                <anchor moveWithCells="1">
                  <from>
                    <xdr:col>8</xdr:col>
                    <xdr:colOff>311150</xdr:colOff>
                    <xdr:row>51</xdr:row>
                    <xdr:rowOff>76200</xdr:rowOff>
                  </from>
                  <to>
                    <xdr:col>9</xdr:col>
                    <xdr:colOff>1790700</xdr:colOff>
                    <xdr:row>52</xdr:row>
                    <xdr:rowOff>31750</xdr:rowOff>
                  </to>
                </anchor>
              </controlPr>
            </control>
          </mc:Choice>
        </mc:AlternateContent>
        <mc:AlternateContent xmlns:mc="http://schemas.openxmlformats.org/markup-compatibility/2006">
          <mc:Choice Requires="x14">
            <control shapeId="93215" r:id="rId32" name="Check Box 31">
              <controlPr defaultSize="0" autoFill="0" autoLine="0" autoPict="0">
                <anchor moveWithCells="1">
                  <from>
                    <xdr:col>8</xdr:col>
                    <xdr:colOff>311150</xdr:colOff>
                    <xdr:row>52</xdr:row>
                    <xdr:rowOff>31750</xdr:rowOff>
                  </from>
                  <to>
                    <xdr:col>9</xdr:col>
                    <xdr:colOff>419100</xdr:colOff>
                    <xdr:row>53</xdr:row>
                    <xdr:rowOff>44450</xdr:rowOff>
                  </to>
                </anchor>
              </controlPr>
            </control>
          </mc:Choice>
        </mc:AlternateContent>
        <mc:AlternateContent xmlns:mc="http://schemas.openxmlformats.org/markup-compatibility/2006">
          <mc:Choice Requires="x14">
            <control shapeId="93216" r:id="rId33" name="Check Box 32">
              <controlPr defaultSize="0" autoFill="0" autoLine="0" autoPict="0">
                <anchor moveWithCells="1">
                  <from>
                    <xdr:col>6</xdr:col>
                    <xdr:colOff>76200</xdr:colOff>
                    <xdr:row>52</xdr:row>
                    <xdr:rowOff>6350</xdr:rowOff>
                  </from>
                  <to>
                    <xdr:col>8</xdr:col>
                    <xdr:colOff>311150</xdr:colOff>
                    <xdr:row>53</xdr:row>
                    <xdr:rowOff>6350</xdr:rowOff>
                  </to>
                </anchor>
              </controlPr>
            </control>
          </mc:Choice>
        </mc:AlternateContent>
        <mc:AlternateContent xmlns:mc="http://schemas.openxmlformats.org/markup-compatibility/2006">
          <mc:Choice Requires="x14">
            <control shapeId="93217" r:id="rId34" name="Check Box 33">
              <controlPr defaultSize="0" autoFill="0" autoLine="0" autoPict="0">
                <anchor moveWithCells="1">
                  <from>
                    <xdr:col>1</xdr:col>
                    <xdr:colOff>1631950</xdr:colOff>
                    <xdr:row>33</xdr:row>
                    <xdr:rowOff>6350</xdr:rowOff>
                  </from>
                  <to>
                    <xdr:col>2</xdr:col>
                    <xdr:colOff>38100</xdr:colOff>
                    <xdr:row>34</xdr:row>
                    <xdr:rowOff>0</xdr:rowOff>
                  </to>
                </anchor>
              </controlPr>
            </control>
          </mc:Choice>
        </mc:AlternateContent>
        <mc:AlternateContent xmlns:mc="http://schemas.openxmlformats.org/markup-compatibility/2006">
          <mc:Choice Requires="x14">
            <control shapeId="93218" r:id="rId35" name="Check Box 34">
              <controlPr defaultSize="0" autoFill="0" autoLine="0" autoPict="0">
                <anchor moveWithCells="1">
                  <from>
                    <xdr:col>0</xdr:col>
                    <xdr:colOff>107950</xdr:colOff>
                    <xdr:row>17</xdr:row>
                    <xdr:rowOff>215900</xdr:rowOff>
                  </from>
                  <to>
                    <xdr:col>1</xdr:col>
                    <xdr:colOff>260350</xdr:colOff>
                    <xdr:row>19</xdr:row>
                    <xdr:rowOff>69850</xdr:rowOff>
                  </to>
                </anchor>
              </controlPr>
            </control>
          </mc:Choice>
        </mc:AlternateContent>
        <mc:AlternateContent xmlns:mc="http://schemas.openxmlformats.org/markup-compatibility/2006">
          <mc:Choice Requires="x14">
            <control shapeId="93220" r:id="rId36" name="Check Box 36">
              <controlPr defaultSize="0" autoFill="0" autoLine="0" autoPict="0">
                <anchor moveWithCells="1">
                  <from>
                    <xdr:col>6</xdr:col>
                    <xdr:colOff>82550</xdr:colOff>
                    <xdr:row>50</xdr:row>
                    <xdr:rowOff>63500</xdr:rowOff>
                  </from>
                  <to>
                    <xdr:col>7</xdr:col>
                    <xdr:colOff>387350</xdr:colOff>
                    <xdr:row>51</xdr:row>
                    <xdr:rowOff>63500</xdr:rowOff>
                  </to>
                </anchor>
              </controlPr>
            </control>
          </mc:Choice>
        </mc:AlternateContent>
        <mc:AlternateContent xmlns:mc="http://schemas.openxmlformats.org/markup-compatibility/2006">
          <mc:Choice Requires="x14">
            <control shapeId="93221" r:id="rId37" name="Check Box 37">
              <controlPr defaultSize="0" autoFill="0" autoLine="0" autoPict="0">
                <anchor moveWithCells="1">
                  <from>
                    <xdr:col>6</xdr:col>
                    <xdr:colOff>76200</xdr:colOff>
                    <xdr:row>51</xdr:row>
                    <xdr:rowOff>69850</xdr:rowOff>
                  </from>
                  <to>
                    <xdr:col>7</xdr:col>
                    <xdr:colOff>298450</xdr:colOff>
                    <xdr:row>52</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969A4-5478-4579-9FC7-170EDCA3B539}">
  <sheetPr>
    <tabColor rgb="FFFF0000"/>
    <pageSetUpPr fitToPage="1"/>
  </sheetPr>
  <dimension ref="A1:V51"/>
  <sheetViews>
    <sheetView showGridLines="0" view="pageBreakPreview" zoomScale="80" zoomScaleNormal="70" zoomScaleSheetLayoutView="80" workbookViewId="0">
      <selection activeCell="C4" sqref="C4"/>
    </sheetView>
  </sheetViews>
  <sheetFormatPr defaultColWidth="5.6328125" defaultRowHeight="14"/>
  <cols>
    <col min="1" max="1" width="5" style="74" customWidth="1"/>
    <col min="2" max="2" width="5.6328125" style="74"/>
    <col min="3" max="3" width="12.90625" style="74" customWidth="1"/>
    <col min="4" max="4" width="5.6328125" style="74"/>
    <col min="5" max="5" width="18" style="74" customWidth="1"/>
    <col min="6" max="20" width="5.6328125" style="74"/>
    <col min="21" max="21" width="8.6328125" style="74" customWidth="1"/>
    <col min="22" max="22" width="3.90625" style="74" customWidth="1"/>
    <col min="23" max="23" width="2.81640625" style="74" customWidth="1"/>
    <col min="24" max="16384" width="5.6328125" style="74"/>
  </cols>
  <sheetData>
    <row r="1" spans="1:22" ht="16.5">
      <c r="A1" s="3" t="s">
        <v>127</v>
      </c>
      <c r="B1" s="4"/>
      <c r="C1" s="4"/>
      <c r="D1" s="4"/>
      <c r="E1" s="4"/>
      <c r="F1" s="4"/>
      <c r="G1" s="4"/>
      <c r="H1" s="4"/>
      <c r="I1" s="4"/>
      <c r="J1" s="4"/>
    </row>
    <row r="2" spans="1:22" ht="24.9" customHeight="1">
      <c r="A2" s="4"/>
      <c r="B2" s="225" t="s">
        <v>54</v>
      </c>
      <c r="C2" s="225"/>
      <c r="D2" s="225"/>
      <c r="E2" s="225"/>
      <c r="F2" s="225"/>
      <c r="G2" s="225"/>
      <c r="H2" s="225"/>
      <c r="I2" s="225"/>
      <c r="J2" s="225"/>
      <c r="K2" s="225"/>
      <c r="L2" s="225"/>
      <c r="M2" s="225"/>
      <c r="N2" s="225"/>
      <c r="O2" s="225"/>
      <c r="P2" s="225"/>
      <c r="Q2" s="225"/>
      <c r="R2" s="225"/>
      <c r="S2" s="225"/>
      <c r="T2" s="225"/>
      <c r="U2" s="225"/>
    </row>
    <row r="3" spans="1:22" ht="24.9" customHeight="1">
      <c r="A3" s="4"/>
      <c r="B3" s="225"/>
      <c r="C3" s="225"/>
      <c r="D3" s="225"/>
      <c r="E3" s="225"/>
      <c r="F3" s="225"/>
      <c r="G3" s="225"/>
      <c r="H3" s="225"/>
      <c r="I3" s="225"/>
      <c r="J3" s="225"/>
      <c r="K3" s="225"/>
      <c r="L3" s="225"/>
      <c r="M3" s="225"/>
      <c r="N3" s="225"/>
      <c r="O3" s="225"/>
      <c r="P3" s="225"/>
      <c r="Q3" s="225"/>
      <c r="R3" s="225"/>
      <c r="S3" s="225"/>
      <c r="T3" s="225"/>
      <c r="U3" s="225"/>
    </row>
    <row r="4" spans="1:22" s="79" customFormat="1" ht="9.75" customHeight="1">
      <c r="A4" s="77"/>
      <c r="B4" s="78"/>
      <c r="C4" s="78"/>
      <c r="D4" s="78"/>
      <c r="E4" s="78"/>
      <c r="F4" s="78"/>
      <c r="G4" s="78"/>
      <c r="H4" s="78"/>
      <c r="I4" s="78"/>
      <c r="J4" s="78"/>
    </row>
    <row r="5" spans="1:22" s="82" customFormat="1" ht="19">
      <c r="A5" s="80"/>
      <c r="B5" s="81"/>
      <c r="C5" s="81"/>
      <c r="D5" s="81"/>
      <c r="E5" s="81"/>
      <c r="F5" s="81"/>
      <c r="G5" s="81"/>
      <c r="H5" s="80"/>
      <c r="I5" s="80"/>
      <c r="J5" s="80"/>
      <c r="P5" s="226" t="s">
        <v>6</v>
      </c>
      <c r="Q5" s="226"/>
      <c r="R5" s="226"/>
      <c r="S5" s="227"/>
      <c r="T5" s="227"/>
      <c r="U5" s="227"/>
      <c r="V5" s="227"/>
    </row>
    <row r="6" spans="1:22" s="82" customFormat="1" ht="19">
      <c r="A6" s="80"/>
      <c r="B6" s="81"/>
      <c r="C6" s="81"/>
      <c r="D6" s="81"/>
      <c r="E6" s="81"/>
      <c r="F6" s="81"/>
      <c r="G6" s="81"/>
      <c r="H6" s="80"/>
      <c r="I6" s="80"/>
      <c r="J6" s="80"/>
      <c r="P6" s="83"/>
      <c r="Q6" s="83"/>
      <c r="R6" s="83"/>
      <c r="S6" s="84"/>
      <c r="T6" s="84"/>
      <c r="U6" s="84"/>
      <c r="V6" s="84"/>
    </row>
    <row r="7" spans="1:22" s="64" customFormat="1" ht="14.5" thickBot="1">
      <c r="A7" s="11"/>
      <c r="B7" s="11"/>
      <c r="C7" s="15" t="s">
        <v>5</v>
      </c>
      <c r="D7" s="11"/>
      <c r="E7" s="11"/>
      <c r="F7" s="11"/>
      <c r="G7" s="11"/>
      <c r="H7" s="11"/>
      <c r="I7" s="11"/>
      <c r="J7" s="11"/>
    </row>
    <row r="8" spans="1:22" s="64" customFormat="1" ht="24.9" customHeight="1">
      <c r="A8" s="11"/>
      <c r="B8" s="11"/>
      <c r="C8" s="14" t="s">
        <v>4</v>
      </c>
      <c r="D8" s="228"/>
      <c r="E8" s="229"/>
      <c r="F8" s="229"/>
      <c r="G8" s="229"/>
      <c r="H8" s="229"/>
      <c r="I8" s="229"/>
      <c r="J8" s="229"/>
      <c r="K8" s="230"/>
    </row>
    <row r="9" spans="1:22" s="64" customFormat="1" ht="24.9" customHeight="1">
      <c r="A9" s="11"/>
      <c r="B9" s="11"/>
      <c r="C9" s="13" t="s">
        <v>7</v>
      </c>
      <c r="D9" s="231"/>
      <c r="E9" s="232"/>
      <c r="F9" s="232"/>
      <c r="G9" s="232"/>
      <c r="H9" s="232"/>
      <c r="I9" s="232"/>
      <c r="J9" s="232"/>
      <c r="K9" s="233"/>
    </row>
    <row r="10" spans="1:22" s="64" customFormat="1" ht="24.9" customHeight="1">
      <c r="A10" s="11"/>
      <c r="B10" s="11"/>
      <c r="C10" s="12" t="s">
        <v>15</v>
      </c>
      <c r="D10" s="234"/>
      <c r="E10" s="235"/>
      <c r="F10" s="236" t="s">
        <v>13</v>
      </c>
      <c r="G10" s="236"/>
      <c r="H10" s="236"/>
      <c r="I10" s="236"/>
      <c r="J10" s="236"/>
      <c r="K10" s="237"/>
    </row>
    <row r="11" spans="1:22" s="64" customFormat="1" ht="24.9" customHeight="1" thickBot="1">
      <c r="A11" s="11"/>
      <c r="B11" s="11"/>
      <c r="C11" s="10" t="s">
        <v>14</v>
      </c>
      <c r="D11" s="238"/>
      <c r="E11" s="239"/>
      <c r="F11" s="240" t="s">
        <v>13</v>
      </c>
      <c r="G11" s="240"/>
      <c r="H11" s="240"/>
      <c r="I11" s="240"/>
      <c r="J11" s="240"/>
      <c r="K11" s="241"/>
    </row>
    <row r="12" spans="1:22" ht="9.9" customHeight="1">
      <c r="A12" s="4"/>
      <c r="B12" s="4"/>
      <c r="C12" s="4"/>
      <c r="D12" s="4"/>
      <c r="E12" s="4"/>
      <c r="F12" s="4"/>
      <c r="G12" s="4"/>
      <c r="H12" s="4"/>
      <c r="I12" s="4"/>
      <c r="J12" s="4"/>
    </row>
    <row r="13" spans="1:22" ht="20.149999999999999" customHeight="1">
      <c r="A13" s="4"/>
      <c r="B13" s="242" t="s">
        <v>12</v>
      </c>
      <c r="C13" s="242"/>
      <c r="D13" s="242"/>
      <c r="E13" s="243">
        <f>$C$17+$E$17-$G$17</f>
        <v>0</v>
      </c>
      <c r="F13" s="244"/>
      <c r="G13" s="244"/>
      <c r="H13" s="244"/>
      <c r="I13" s="244"/>
      <c r="J13" s="246" t="s">
        <v>1</v>
      </c>
      <c r="K13" s="247"/>
      <c r="M13" s="224"/>
      <c r="N13" s="224"/>
      <c r="O13" s="224"/>
      <c r="P13" s="224"/>
      <c r="Q13" s="224"/>
      <c r="R13" s="224"/>
      <c r="T13" s="65"/>
      <c r="U13" s="65"/>
    </row>
    <row r="14" spans="1:22" ht="20.149999999999999" customHeight="1" thickBot="1">
      <c r="A14" s="4"/>
      <c r="B14" s="242"/>
      <c r="C14" s="242"/>
      <c r="D14" s="242"/>
      <c r="E14" s="245"/>
      <c r="F14" s="245"/>
      <c r="G14" s="245"/>
      <c r="H14" s="245"/>
      <c r="I14" s="245"/>
      <c r="J14" s="246"/>
      <c r="K14" s="247"/>
      <c r="M14" s="224"/>
      <c r="N14" s="224"/>
      <c r="O14" s="224"/>
      <c r="P14" s="224"/>
      <c r="Q14" s="224"/>
      <c r="R14" s="224"/>
      <c r="T14" s="65"/>
      <c r="U14" s="65"/>
    </row>
    <row r="15" spans="1:22" ht="9.9" customHeight="1">
      <c r="A15" s="4"/>
      <c r="B15" s="4"/>
      <c r="C15" s="4"/>
      <c r="D15" s="4"/>
      <c r="E15" s="4"/>
      <c r="F15" s="4"/>
      <c r="G15" s="4"/>
      <c r="H15" s="4"/>
      <c r="I15" s="4"/>
      <c r="J15" s="4"/>
    </row>
    <row r="16" spans="1:22" ht="39.9" customHeight="1">
      <c r="A16" s="4"/>
      <c r="B16" s="4"/>
      <c r="C16" s="251" t="s">
        <v>80</v>
      </c>
      <c r="D16" s="252"/>
      <c r="E16" s="253" t="s">
        <v>81</v>
      </c>
      <c r="F16" s="254"/>
      <c r="G16" s="255" t="s">
        <v>82</v>
      </c>
      <c r="H16" s="256"/>
      <c r="I16" s="8"/>
      <c r="J16" s="8"/>
    </row>
    <row r="17" spans="1:21" ht="24.9" customHeight="1">
      <c r="A17" s="4"/>
      <c r="B17" s="4"/>
      <c r="C17" s="257">
        <f>$P$30</f>
        <v>0</v>
      </c>
      <c r="D17" s="258"/>
      <c r="E17" s="259">
        <f>$S$30</f>
        <v>0</v>
      </c>
      <c r="F17" s="260"/>
      <c r="G17" s="261"/>
      <c r="H17" s="262"/>
      <c r="I17" s="9"/>
      <c r="J17" s="9"/>
    </row>
    <row r="18" spans="1:21" ht="9.9" customHeight="1">
      <c r="A18" s="4"/>
      <c r="B18" s="4"/>
      <c r="C18" s="4"/>
      <c r="D18" s="4"/>
      <c r="E18" s="4"/>
      <c r="F18" s="4"/>
      <c r="G18" s="4"/>
      <c r="H18" s="4"/>
      <c r="I18" s="4"/>
      <c r="J18" s="4"/>
    </row>
    <row r="19" spans="1:21" s="7" customFormat="1" ht="24.9" customHeight="1">
      <c r="A19" s="8"/>
      <c r="B19" s="70" t="s">
        <v>11</v>
      </c>
      <c r="C19" s="263" t="s">
        <v>10</v>
      </c>
      <c r="D19" s="263"/>
      <c r="E19" s="263"/>
      <c r="F19" s="263"/>
      <c r="G19" s="263"/>
      <c r="H19" s="263"/>
      <c r="I19" s="263"/>
      <c r="J19" s="263"/>
      <c r="K19" s="264" t="s">
        <v>9</v>
      </c>
      <c r="L19" s="264"/>
      <c r="M19" s="264" t="s">
        <v>2</v>
      </c>
      <c r="N19" s="264"/>
      <c r="O19" s="264"/>
      <c r="P19" s="264" t="s">
        <v>8</v>
      </c>
      <c r="Q19" s="264"/>
      <c r="R19" s="264"/>
      <c r="S19" s="265" t="s">
        <v>3</v>
      </c>
      <c r="T19" s="265"/>
      <c r="U19" s="265"/>
    </row>
    <row r="20" spans="1:21" ht="24.9" customHeight="1">
      <c r="A20" s="4"/>
      <c r="B20" s="6">
        <v>1</v>
      </c>
      <c r="C20" s="248"/>
      <c r="D20" s="248"/>
      <c r="E20" s="248"/>
      <c r="F20" s="248"/>
      <c r="G20" s="248"/>
      <c r="H20" s="248"/>
      <c r="I20" s="248"/>
      <c r="J20" s="248"/>
      <c r="K20" s="5"/>
      <c r="L20" s="66"/>
      <c r="M20" s="249"/>
      <c r="N20" s="249"/>
      <c r="O20" s="249"/>
      <c r="P20" s="250">
        <f t="shared" ref="P20:P29" si="0">K20*M20</f>
        <v>0</v>
      </c>
      <c r="Q20" s="250"/>
      <c r="R20" s="250"/>
      <c r="S20" s="249"/>
      <c r="T20" s="249"/>
      <c r="U20" s="249"/>
    </row>
    <row r="21" spans="1:21" ht="24.9" customHeight="1">
      <c r="A21" s="4"/>
      <c r="B21" s="6">
        <v>2</v>
      </c>
      <c r="C21" s="248"/>
      <c r="D21" s="248"/>
      <c r="E21" s="248"/>
      <c r="F21" s="248"/>
      <c r="G21" s="248"/>
      <c r="H21" s="248"/>
      <c r="I21" s="248"/>
      <c r="J21" s="248"/>
      <c r="K21" s="5"/>
      <c r="L21" s="66"/>
      <c r="M21" s="249"/>
      <c r="N21" s="249"/>
      <c r="O21" s="249"/>
      <c r="P21" s="250">
        <f t="shared" si="0"/>
        <v>0</v>
      </c>
      <c r="Q21" s="250"/>
      <c r="R21" s="250"/>
      <c r="S21" s="249"/>
      <c r="T21" s="249"/>
      <c r="U21" s="249"/>
    </row>
    <row r="22" spans="1:21" ht="24.9" customHeight="1">
      <c r="A22" s="4"/>
      <c r="B22" s="6">
        <v>3</v>
      </c>
      <c r="C22" s="248"/>
      <c r="D22" s="248"/>
      <c r="E22" s="248"/>
      <c r="F22" s="248"/>
      <c r="G22" s="248"/>
      <c r="H22" s="248"/>
      <c r="I22" s="248"/>
      <c r="J22" s="248"/>
      <c r="K22" s="5"/>
      <c r="L22" s="66"/>
      <c r="M22" s="249"/>
      <c r="N22" s="249"/>
      <c r="O22" s="249"/>
      <c r="P22" s="250">
        <f t="shared" si="0"/>
        <v>0</v>
      </c>
      <c r="Q22" s="250"/>
      <c r="R22" s="250"/>
      <c r="S22" s="249"/>
      <c r="T22" s="249"/>
      <c r="U22" s="249"/>
    </row>
    <row r="23" spans="1:21" ht="24.9" customHeight="1">
      <c r="A23" s="4"/>
      <c r="B23" s="6">
        <v>4</v>
      </c>
      <c r="C23" s="248"/>
      <c r="D23" s="248"/>
      <c r="E23" s="248"/>
      <c r="F23" s="248"/>
      <c r="G23" s="248"/>
      <c r="H23" s="248"/>
      <c r="I23" s="248"/>
      <c r="J23" s="248"/>
      <c r="K23" s="5"/>
      <c r="L23" s="66"/>
      <c r="M23" s="249"/>
      <c r="N23" s="249"/>
      <c r="O23" s="249"/>
      <c r="P23" s="250">
        <f t="shared" si="0"/>
        <v>0</v>
      </c>
      <c r="Q23" s="250"/>
      <c r="R23" s="250"/>
      <c r="S23" s="249"/>
      <c r="T23" s="249"/>
      <c r="U23" s="249"/>
    </row>
    <row r="24" spans="1:21" ht="24.9" customHeight="1">
      <c r="A24" s="4"/>
      <c r="B24" s="6">
        <v>5</v>
      </c>
      <c r="C24" s="248"/>
      <c r="D24" s="248"/>
      <c r="E24" s="248"/>
      <c r="F24" s="248"/>
      <c r="G24" s="248"/>
      <c r="H24" s="248"/>
      <c r="I24" s="248"/>
      <c r="J24" s="248"/>
      <c r="K24" s="5"/>
      <c r="L24" s="66"/>
      <c r="M24" s="249"/>
      <c r="N24" s="249"/>
      <c r="O24" s="249"/>
      <c r="P24" s="250">
        <f t="shared" si="0"/>
        <v>0</v>
      </c>
      <c r="Q24" s="250"/>
      <c r="R24" s="250"/>
      <c r="S24" s="249"/>
      <c r="T24" s="249"/>
      <c r="U24" s="249"/>
    </row>
    <row r="25" spans="1:21" ht="24.9" customHeight="1">
      <c r="A25" s="4"/>
      <c r="B25" s="6">
        <v>6</v>
      </c>
      <c r="C25" s="248"/>
      <c r="D25" s="248"/>
      <c r="E25" s="248"/>
      <c r="F25" s="248"/>
      <c r="G25" s="248"/>
      <c r="H25" s="248"/>
      <c r="I25" s="248"/>
      <c r="J25" s="248"/>
      <c r="K25" s="5"/>
      <c r="L25" s="66"/>
      <c r="M25" s="249"/>
      <c r="N25" s="249"/>
      <c r="O25" s="249"/>
      <c r="P25" s="250">
        <f t="shared" si="0"/>
        <v>0</v>
      </c>
      <c r="Q25" s="250"/>
      <c r="R25" s="250"/>
      <c r="S25" s="249"/>
      <c r="T25" s="249"/>
      <c r="U25" s="249"/>
    </row>
    <row r="26" spans="1:21" ht="24.9" customHeight="1">
      <c r="A26" s="4"/>
      <c r="B26" s="6">
        <v>7</v>
      </c>
      <c r="C26" s="248"/>
      <c r="D26" s="248"/>
      <c r="E26" s="248"/>
      <c r="F26" s="248"/>
      <c r="G26" s="248"/>
      <c r="H26" s="248"/>
      <c r="I26" s="248"/>
      <c r="J26" s="248"/>
      <c r="K26" s="5"/>
      <c r="L26" s="66"/>
      <c r="M26" s="249"/>
      <c r="N26" s="249"/>
      <c r="O26" s="249"/>
      <c r="P26" s="250">
        <f t="shared" si="0"/>
        <v>0</v>
      </c>
      <c r="Q26" s="250"/>
      <c r="R26" s="250"/>
      <c r="S26" s="249"/>
      <c r="T26" s="249"/>
      <c r="U26" s="249"/>
    </row>
    <row r="27" spans="1:21" ht="24.9" customHeight="1">
      <c r="A27" s="4"/>
      <c r="B27" s="6">
        <v>8</v>
      </c>
      <c r="C27" s="248"/>
      <c r="D27" s="248"/>
      <c r="E27" s="248"/>
      <c r="F27" s="248"/>
      <c r="G27" s="248"/>
      <c r="H27" s="248"/>
      <c r="I27" s="248"/>
      <c r="J27" s="248"/>
      <c r="K27" s="5"/>
      <c r="L27" s="66"/>
      <c r="M27" s="249"/>
      <c r="N27" s="249"/>
      <c r="O27" s="249"/>
      <c r="P27" s="250">
        <f t="shared" si="0"/>
        <v>0</v>
      </c>
      <c r="Q27" s="250"/>
      <c r="R27" s="250"/>
      <c r="S27" s="249"/>
      <c r="T27" s="249"/>
      <c r="U27" s="249"/>
    </row>
    <row r="28" spans="1:21" ht="24.9" customHeight="1">
      <c r="A28" s="4"/>
      <c r="B28" s="6">
        <v>9</v>
      </c>
      <c r="C28" s="248"/>
      <c r="D28" s="248"/>
      <c r="E28" s="248"/>
      <c r="F28" s="248"/>
      <c r="G28" s="248"/>
      <c r="H28" s="248"/>
      <c r="I28" s="248"/>
      <c r="J28" s="248"/>
      <c r="K28" s="5"/>
      <c r="L28" s="66"/>
      <c r="M28" s="249"/>
      <c r="N28" s="249"/>
      <c r="O28" s="249"/>
      <c r="P28" s="250">
        <f t="shared" si="0"/>
        <v>0</v>
      </c>
      <c r="Q28" s="250"/>
      <c r="R28" s="250"/>
      <c r="S28" s="249"/>
      <c r="T28" s="249"/>
      <c r="U28" s="249"/>
    </row>
    <row r="29" spans="1:21" ht="24.9" customHeight="1">
      <c r="A29" s="4"/>
      <c r="B29" s="6">
        <v>10</v>
      </c>
      <c r="C29" s="248"/>
      <c r="D29" s="248"/>
      <c r="E29" s="248"/>
      <c r="F29" s="248"/>
      <c r="G29" s="248"/>
      <c r="H29" s="248"/>
      <c r="I29" s="248"/>
      <c r="J29" s="248"/>
      <c r="K29" s="5"/>
      <c r="L29" s="66"/>
      <c r="M29" s="249"/>
      <c r="N29" s="249"/>
      <c r="O29" s="249"/>
      <c r="P29" s="250">
        <f t="shared" si="0"/>
        <v>0</v>
      </c>
      <c r="Q29" s="250"/>
      <c r="R29" s="250"/>
      <c r="S29" s="249"/>
      <c r="T29" s="249"/>
      <c r="U29" s="249"/>
    </row>
    <row r="30" spans="1:21" ht="24.9" customHeight="1">
      <c r="A30" s="4"/>
      <c r="B30" s="4"/>
      <c r="C30" s="4"/>
      <c r="D30" s="4"/>
      <c r="E30" s="4"/>
      <c r="F30" s="4"/>
      <c r="G30" s="4"/>
      <c r="H30" s="4"/>
      <c r="I30" s="4"/>
      <c r="J30" s="4"/>
      <c r="M30" s="264" t="s">
        <v>0</v>
      </c>
      <c r="N30" s="264"/>
      <c r="O30" s="264"/>
      <c r="P30" s="269">
        <f>SUM(P20:R29)</f>
        <v>0</v>
      </c>
      <c r="Q30" s="270"/>
      <c r="R30" s="271"/>
      <c r="S30" s="269">
        <f>SUM(S20:U29)</f>
        <v>0</v>
      </c>
      <c r="T30" s="270"/>
      <c r="U30" s="271"/>
    </row>
    <row r="31" spans="1:21" ht="49.5" customHeight="1">
      <c r="A31" s="4"/>
      <c r="B31" s="4"/>
      <c r="C31" s="4"/>
      <c r="D31" s="4"/>
      <c r="E31" s="4"/>
      <c r="F31" s="4"/>
      <c r="G31" s="4"/>
      <c r="H31" s="4"/>
      <c r="I31" s="4"/>
      <c r="J31" s="4"/>
    </row>
    <row r="32" spans="1:21" ht="20.149999999999999" customHeight="1">
      <c r="A32" s="4"/>
      <c r="B32" s="266" t="s">
        <v>89</v>
      </c>
      <c r="C32" s="263"/>
      <c r="D32" s="267"/>
      <c r="E32" s="267"/>
      <c r="F32" s="267"/>
      <c r="G32" s="267"/>
      <c r="H32" s="267"/>
      <c r="I32" s="267"/>
      <c r="J32" s="267"/>
      <c r="K32" s="268"/>
      <c r="L32" s="268"/>
      <c r="M32" s="268"/>
      <c r="N32" s="268"/>
      <c r="O32" s="268"/>
      <c r="P32" s="268"/>
      <c r="Q32" s="268"/>
      <c r="R32" s="268"/>
      <c r="S32" s="268"/>
      <c r="T32" s="268"/>
      <c r="U32" s="268"/>
    </row>
    <row r="33" spans="1:21" ht="20.149999999999999" customHeight="1">
      <c r="A33" s="4"/>
      <c r="B33" s="263"/>
      <c r="C33" s="263"/>
      <c r="D33" s="267"/>
      <c r="E33" s="267"/>
      <c r="F33" s="267"/>
      <c r="G33" s="267"/>
      <c r="H33" s="267"/>
      <c r="I33" s="267"/>
      <c r="J33" s="267"/>
      <c r="K33" s="268"/>
      <c r="L33" s="268"/>
      <c r="M33" s="268"/>
      <c r="N33" s="268"/>
      <c r="O33" s="268"/>
      <c r="P33" s="268"/>
      <c r="Q33" s="268"/>
      <c r="R33" s="268"/>
      <c r="S33" s="268"/>
      <c r="T33" s="268"/>
      <c r="U33" s="268"/>
    </row>
    <row r="34" spans="1:21" ht="20.149999999999999" customHeight="1">
      <c r="A34" s="4"/>
      <c r="B34" s="263"/>
      <c r="C34" s="263"/>
      <c r="D34" s="267"/>
      <c r="E34" s="267"/>
      <c r="F34" s="267"/>
      <c r="G34" s="267"/>
      <c r="H34" s="267"/>
      <c r="I34" s="267"/>
      <c r="J34" s="267"/>
      <c r="K34" s="268"/>
      <c r="L34" s="268"/>
      <c r="M34" s="268"/>
      <c r="N34" s="268"/>
      <c r="O34" s="268"/>
      <c r="P34" s="268"/>
      <c r="Q34" s="268"/>
      <c r="R34" s="268"/>
      <c r="S34" s="268"/>
      <c r="T34" s="268"/>
      <c r="U34" s="268"/>
    </row>
    <row r="35" spans="1:21" ht="105" customHeight="1">
      <c r="A35" s="4"/>
      <c r="B35" s="263"/>
      <c r="C35" s="263"/>
      <c r="D35" s="267"/>
      <c r="E35" s="267"/>
      <c r="F35" s="267"/>
      <c r="G35" s="267"/>
      <c r="H35" s="267"/>
      <c r="I35" s="267"/>
      <c r="J35" s="267"/>
      <c r="K35" s="268"/>
      <c r="L35" s="268"/>
      <c r="M35" s="268"/>
      <c r="N35" s="268"/>
      <c r="O35" s="268"/>
      <c r="P35" s="268"/>
      <c r="Q35" s="268"/>
      <c r="R35" s="268"/>
      <c r="S35" s="268"/>
      <c r="T35" s="268"/>
      <c r="U35" s="268"/>
    </row>
    <row r="36" spans="1:21" ht="20.149999999999999" customHeight="1">
      <c r="A36" s="4"/>
      <c r="B36" s="67"/>
      <c r="C36" s="68"/>
      <c r="D36" s="69"/>
      <c r="E36" s="69"/>
      <c r="F36" s="69"/>
      <c r="G36" s="69"/>
      <c r="H36" s="69"/>
      <c r="I36" s="69"/>
      <c r="J36" s="69"/>
      <c r="K36" s="69"/>
      <c r="L36" s="69"/>
      <c r="M36" s="69"/>
      <c r="N36" s="69"/>
      <c r="O36" s="69"/>
      <c r="P36" s="69"/>
    </row>
    <row r="37" spans="1:21" ht="20.149999999999999" customHeight="1">
      <c r="A37" s="4"/>
      <c r="B37" s="4"/>
      <c r="C37" s="4"/>
      <c r="D37" s="4"/>
      <c r="E37" s="4"/>
      <c r="F37" s="4"/>
      <c r="G37" s="4"/>
      <c r="H37" s="4"/>
      <c r="I37" s="4"/>
      <c r="J37" s="4"/>
    </row>
    <row r="38" spans="1:21" ht="20.149999999999999" customHeight="1">
      <c r="A38" s="4"/>
      <c r="B38" s="4"/>
      <c r="C38" s="4"/>
      <c r="D38" s="4"/>
      <c r="E38" s="4"/>
      <c r="F38" s="4"/>
      <c r="G38" s="4"/>
      <c r="H38" s="4"/>
      <c r="I38" s="4"/>
      <c r="J38" s="4"/>
    </row>
    <row r="39" spans="1:21" ht="20.149999999999999" customHeight="1">
      <c r="A39" s="4"/>
      <c r="B39" s="4"/>
      <c r="C39" s="4"/>
      <c r="D39" s="4"/>
      <c r="E39" s="4"/>
      <c r="F39" s="4"/>
      <c r="G39" s="4"/>
      <c r="H39" s="4"/>
      <c r="I39" s="4"/>
      <c r="J39" s="4"/>
    </row>
    <row r="40" spans="1:21" ht="20.149999999999999" customHeight="1">
      <c r="A40" s="4"/>
      <c r="B40" s="4"/>
      <c r="C40" s="4"/>
      <c r="D40" s="4"/>
      <c r="E40" s="4"/>
      <c r="F40" s="4"/>
      <c r="G40" s="4"/>
      <c r="H40" s="4"/>
      <c r="I40" s="4"/>
      <c r="J40" s="4"/>
    </row>
    <row r="41" spans="1:21" ht="20.149999999999999" customHeight="1">
      <c r="A41" s="4"/>
      <c r="B41" s="4"/>
      <c r="C41" s="4"/>
      <c r="D41" s="4"/>
      <c r="E41" s="4"/>
      <c r="F41" s="4"/>
      <c r="G41" s="4"/>
      <c r="H41" s="4"/>
      <c r="I41" s="4"/>
      <c r="J41" s="4"/>
    </row>
    <row r="42" spans="1:21" ht="20.149999999999999" customHeight="1">
      <c r="A42" s="4"/>
      <c r="B42" s="4"/>
      <c r="C42" s="4"/>
      <c r="D42" s="4"/>
      <c r="E42" s="4"/>
      <c r="F42" s="4"/>
      <c r="G42" s="4"/>
      <c r="H42" s="4"/>
      <c r="I42" s="4"/>
      <c r="J42" s="4"/>
    </row>
    <row r="43" spans="1:21" ht="20.149999999999999" customHeight="1"/>
    <row r="44" spans="1:21" ht="20.149999999999999" customHeight="1"/>
    <row r="45" spans="1:21" ht="20.149999999999999" customHeight="1"/>
    <row r="46" spans="1:21" ht="20.149999999999999" customHeight="1"/>
    <row r="47" spans="1:21" ht="20.149999999999999" customHeight="1"/>
    <row r="48" spans="1:21" ht="20.149999999999999" customHeight="1"/>
    <row r="49" ht="20.149999999999999" customHeight="1"/>
    <row r="50" ht="20.149999999999999" customHeight="1"/>
    <row r="51" ht="20.149999999999999" customHeight="1"/>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12"/>
  <dataValidations count="4">
    <dataValidation type="list" allowBlank="1" showInputMessage="1" showErrorMessage="1" sqref="L20:L29" xr:uid="{A538F7DA-7D96-4FC2-B7C7-5D857DD954BB}">
      <formula1>"式,台"</formula1>
    </dataValidation>
    <dataValidation type="whole" allowBlank="1" showInputMessage="1" showErrorMessage="1" sqref="K20:K29" xr:uid="{5F631A7C-DD9C-486B-A054-D1B211863E8E}">
      <formula1>1</formula1>
      <formula2>100</formula2>
    </dataValidation>
    <dataValidation imeMode="halfAlpha" allowBlank="1" showInputMessage="1" showErrorMessage="1" sqref="M20:R29" xr:uid="{415AA367-8A4A-4244-8D9D-2C99778CCECF}"/>
    <dataValidation type="whole" allowBlank="1" showInputMessage="1" showErrorMessage="1" sqref="D10:D11" xr:uid="{A6DD44CC-C176-44D7-AAE6-C5DA5D601B9D}">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68"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529BB-4394-409D-B745-FCA05411E6BE}">
  <sheetPr>
    <tabColor rgb="FFFF0000"/>
    <pageSetUpPr fitToPage="1"/>
  </sheetPr>
  <dimension ref="A1:F29"/>
  <sheetViews>
    <sheetView view="pageBreakPreview" zoomScale="60" zoomScaleNormal="100" workbookViewId="0">
      <selection activeCell="C4" sqref="C4"/>
    </sheetView>
  </sheetViews>
  <sheetFormatPr defaultRowHeight="13"/>
  <cols>
    <col min="1" max="1" width="8.6328125" style="153" customWidth="1"/>
    <col min="2" max="2" width="18.36328125" style="153" customWidth="1"/>
    <col min="3" max="3" width="3.36328125" style="153" customWidth="1"/>
    <col min="4" max="4" width="46.81640625" style="153" customWidth="1"/>
    <col min="5" max="5" width="8.90625" style="153"/>
    <col min="6" max="6" width="0" style="153" hidden="1" customWidth="1"/>
    <col min="7" max="256" width="8.90625" style="153"/>
    <col min="257" max="257" width="8.6328125" style="153" customWidth="1"/>
    <col min="258" max="258" width="18.36328125" style="153" customWidth="1"/>
    <col min="259" max="259" width="3.36328125" style="153" customWidth="1"/>
    <col min="260" max="260" width="46.81640625" style="153" customWidth="1"/>
    <col min="261" max="512" width="8.90625" style="153"/>
    <col min="513" max="513" width="8.6328125" style="153" customWidth="1"/>
    <col min="514" max="514" width="18.36328125" style="153" customWidth="1"/>
    <col min="515" max="515" width="3.36328125" style="153" customWidth="1"/>
    <col min="516" max="516" width="46.81640625" style="153" customWidth="1"/>
    <col min="517" max="768" width="8.90625" style="153"/>
    <col min="769" max="769" width="8.6328125" style="153" customWidth="1"/>
    <col min="770" max="770" width="18.36328125" style="153" customWidth="1"/>
    <col min="771" max="771" width="3.36328125" style="153" customWidth="1"/>
    <col min="772" max="772" width="46.81640625" style="153" customWidth="1"/>
    <col min="773" max="1024" width="8.90625" style="153"/>
    <col min="1025" max="1025" width="8.6328125" style="153" customWidth="1"/>
    <col min="1026" max="1026" width="18.36328125" style="153" customWidth="1"/>
    <col min="1027" max="1027" width="3.36328125" style="153" customWidth="1"/>
    <col min="1028" max="1028" width="46.81640625" style="153" customWidth="1"/>
    <col min="1029" max="1280" width="8.90625" style="153"/>
    <col min="1281" max="1281" width="8.6328125" style="153" customWidth="1"/>
    <col min="1282" max="1282" width="18.36328125" style="153" customWidth="1"/>
    <col min="1283" max="1283" width="3.36328125" style="153" customWidth="1"/>
    <col min="1284" max="1284" width="46.81640625" style="153" customWidth="1"/>
    <col min="1285" max="1536" width="8.90625" style="153"/>
    <col min="1537" max="1537" width="8.6328125" style="153" customWidth="1"/>
    <col min="1538" max="1538" width="18.36328125" style="153" customWidth="1"/>
    <col min="1539" max="1539" width="3.36328125" style="153" customWidth="1"/>
    <col min="1540" max="1540" width="46.81640625" style="153" customWidth="1"/>
    <col min="1541" max="1792" width="8.90625" style="153"/>
    <col min="1793" max="1793" width="8.6328125" style="153" customWidth="1"/>
    <col min="1794" max="1794" width="18.36328125" style="153" customWidth="1"/>
    <col min="1795" max="1795" width="3.36328125" style="153" customWidth="1"/>
    <col min="1796" max="1796" width="46.81640625" style="153" customWidth="1"/>
    <col min="1797" max="2048" width="8.90625" style="153"/>
    <col min="2049" max="2049" width="8.6328125" style="153" customWidth="1"/>
    <col min="2050" max="2050" width="18.36328125" style="153" customWidth="1"/>
    <col min="2051" max="2051" width="3.36328125" style="153" customWidth="1"/>
    <col min="2052" max="2052" width="46.81640625" style="153" customWidth="1"/>
    <col min="2053" max="2304" width="8.90625" style="153"/>
    <col min="2305" max="2305" width="8.6328125" style="153" customWidth="1"/>
    <col min="2306" max="2306" width="18.36328125" style="153" customWidth="1"/>
    <col min="2307" max="2307" width="3.36328125" style="153" customWidth="1"/>
    <col min="2308" max="2308" width="46.81640625" style="153" customWidth="1"/>
    <col min="2309" max="2560" width="8.90625" style="153"/>
    <col min="2561" max="2561" width="8.6328125" style="153" customWidth="1"/>
    <col min="2562" max="2562" width="18.36328125" style="153" customWidth="1"/>
    <col min="2563" max="2563" width="3.36328125" style="153" customWidth="1"/>
    <col min="2564" max="2564" width="46.81640625" style="153" customWidth="1"/>
    <col min="2565" max="2816" width="8.90625" style="153"/>
    <col min="2817" max="2817" width="8.6328125" style="153" customWidth="1"/>
    <col min="2818" max="2818" width="18.36328125" style="153" customWidth="1"/>
    <col min="2819" max="2819" width="3.36328125" style="153" customWidth="1"/>
    <col min="2820" max="2820" width="46.81640625" style="153" customWidth="1"/>
    <col min="2821" max="3072" width="8.90625" style="153"/>
    <col min="3073" max="3073" width="8.6328125" style="153" customWidth="1"/>
    <col min="3074" max="3074" width="18.36328125" style="153" customWidth="1"/>
    <col min="3075" max="3075" width="3.36328125" style="153" customWidth="1"/>
    <col min="3076" max="3076" width="46.81640625" style="153" customWidth="1"/>
    <col min="3077" max="3328" width="8.90625" style="153"/>
    <col min="3329" max="3329" width="8.6328125" style="153" customWidth="1"/>
    <col min="3330" max="3330" width="18.36328125" style="153" customWidth="1"/>
    <col min="3331" max="3331" width="3.36328125" style="153" customWidth="1"/>
    <col min="3332" max="3332" width="46.81640625" style="153" customWidth="1"/>
    <col min="3333" max="3584" width="8.90625" style="153"/>
    <col min="3585" max="3585" width="8.6328125" style="153" customWidth="1"/>
    <col min="3586" max="3586" width="18.36328125" style="153" customWidth="1"/>
    <col min="3587" max="3587" width="3.36328125" style="153" customWidth="1"/>
    <col min="3588" max="3588" width="46.81640625" style="153" customWidth="1"/>
    <col min="3589" max="3840" width="8.90625" style="153"/>
    <col min="3841" max="3841" width="8.6328125" style="153" customWidth="1"/>
    <col min="3842" max="3842" width="18.36328125" style="153" customWidth="1"/>
    <col min="3843" max="3843" width="3.36328125" style="153" customWidth="1"/>
    <col min="3844" max="3844" width="46.81640625" style="153" customWidth="1"/>
    <col min="3845" max="4096" width="8.90625" style="153"/>
    <col min="4097" max="4097" width="8.6328125" style="153" customWidth="1"/>
    <col min="4098" max="4098" width="18.36328125" style="153" customWidth="1"/>
    <col min="4099" max="4099" width="3.36328125" style="153" customWidth="1"/>
    <col min="4100" max="4100" width="46.81640625" style="153" customWidth="1"/>
    <col min="4101" max="4352" width="8.90625" style="153"/>
    <col min="4353" max="4353" width="8.6328125" style="153" customWidth="1"/>
    <col min="4354" max="4354" width="18.36328125" style="153" customWidth="1"/>
    <col min="4355" max="4355" width="3.36328125" style="153" customWidth="1"/>
    <col min="4356" max="4356" width="46.81640625" style="153" customWidth="1"/>
    <col min="4357" max="4608" width="8.90625" style="153"/>
    <col min="4609" max="4609" width="8.6328125" style="153" customWidth="1"/>
    <col min="4610" max="4610" width="18.36328125" style="153" customWidth="1"/>
    <col min="4611" max="4611" width="3.36328125" style="153" customWidth="1"/>
    <col min="4612" max="4612" width="46.81640625" style="153" customWidth="1"/>
    <col min="4613" max="4864" width="8.90625" style="153"/>
    <col min="4865" max="4865" width="8.6328125" style="153" customWidth="1"/>
    <col min="4866" max="4866" width="18.36328125" style="153" customWidth="1"/>
    <col min="4867" max="4867" width="3.36328125" style="153" customWidth="1"/>
    <col min="4868" max="4868" width="46.81640625" style="153" customWidth="1"/>
    <col min="4869" max="5120" width="8.90625" style="153"/>
    <col min="5121" max="5121" width="8.6328125" style="153" customWidth="1"/>
    <col min="5122" max="5122" width="18.36328125" style="153" customWidth="1"/>
    <col min="5123" max="5123" width="3.36328125" style="153" customWidth="1"/>
    <col min="5124" max="5124" width="46.81640625" style="153" customWidth="1"/>
    <col min="5125" max="5376" width="8.90625" style="153"/>
    <col min="5377" max="5377" width="8.6328125" style="153" customWidth="1"/>
    <col min="5378" max="5378" width="18.36328125" style="153" customWidth="1"/>
    <col min="5379" max="5379" width="3.36328125" style="153" customWidth="1"/>
    <col min="5380" max="5380" width="46.81640625" style="153" customWidth="1"/>
    <col min="5381" max="5632" width="8.90625" style="153"/>
    <col min="5633" max="5633" width="8.6328125" style="153" customWidth="1"/>
    <col min="5634" max="5634" width="18.36328125" style="153" customWidth="1"/>
    <col min="5635" max="5635" width="3.36328125" style="153" customWidth="1"/>
    <col min="5636" max="5636" width="46.81640625" style="153" customWidth="1"/>
    <col min="5637" max="5888" width="8.90625" style="153"/>
    <col min="5889" max="5889" width="8.6328125" style="153" customWidth="1"/>
    <col min="5890" max="5890" width="18.36328125" style="153" customWidth="1"/>
    <col min="5891" max="5891" width="3.36328125" style="153" customWidth="1"/>
    <col min="5892" max="5892" width="46.81640625" style="153" customWidth="1"/>
    <col min="5893" max="6144" width="8.90625" style="153"/>
    <col min="6145" max="6145" width="8.6328125" style="153" customWidth="1"/>
    <col min="6146" max="6146" width="18.36328125" style="153" customWidth="1"/>
    <col min="6147" max="6147" width="3.36328125" style="153" customWidth="1"/>
    <col min="6148" max="6148" width="46.81640625" style="153" customWidth="1"/>
    <col min="6149" max="6400" width="8.90625" style="153"/>
    <col min="6401" max="6401" width="8.6328125" style="153" customWidth="1"/>
    <col min="6402" max="6402" width="18.36328125" style="153" customWidth="1"/>
    <col min="6403" max="6403" width="3.36328125" style="153" customWidth="1"/>
    <col min="6404" max="6404" width="46.81640625" style="153" customWidth="1"/>
    <col min="6405" max="6656" width="8.90625" style="153"/>
    <col min="6657" max="6657" width="8.6328125" style="153" customWidth="1"/>
    <col min="6658" max="6658" width="18.36328125" style="153" customWidth="1"/>
    <col min="6659" max="6659" width="3.36328125" style="153" customWidth="1"/>
    <col min="6660" max="6660" width="46.81640625" style="153" customWidth="1"/>
    <col min="6661" max="6912" width="8.90625" style="153"/>
    <col min="6913" max="6913" width="8.6328125" style="153" customWidth="1"/>
    <col min="6914" max="6914" width="18.36328125" style="153" customWidth="1"/>
    <col min="6915" max="6915" width="3.36328125" style="153" customWidth="1"/>
    <col min="6916" max="6916" width="46.81640625" style="153" customWidth="1"/>
    <col min="6917" max="7168" width="8.90625" style="153"/>
    <col min="7169" max="7169" width="8.6328125" style="153" customWidth="1"/>
    <col min="7170" max="7170" width="18.36328125" style="153" customWidth="1"/>
    <col min="7171" max="7171" width="3.36328125" style="153" customWidth="1"/>
    <col min="7172" max="7172" width="46.81640625" style="153" customWidth="1"/>
    <col min="7173" max="7424" width="8.90625" style="153"/>
    <col min="7425" max="7425" width="8.6328125" style="153" customWidth="1"/>
    <col min="7426" max="7426" width="18.36328125" style="153" customWidth="1"/>
    <col min="7427" max="7427" width="3.36328125" style="153" customWidth="1"/>
    <col min="7428" max="7428" width="46.81640625" style="153" customWidth="1"/>
    <col min="7429" max="7680" width="8.90625" style="153"/>
    <col min="7681" max="7681" width="8.6328125" style="153" customWidth="1"/>
    <col min="7682" max="7682" width="18.36328125" style="153" customWidth="1"/>
    <col min="7683" max="7683" width="3.36328125" style="153" customWidth="1"/>
    <col min="7684" max="7684" width="46.81640625" style="153" customWidth="1"/>
    <col min="7685" max="7936" width="8.90625" style="153"/>
    <col min="7937" max="7937" width="8.6328125" style="153" customWidth="1"/>
    <col min="7938" max="7938" width="18.36328125" style="153" customWidth="1"/>
    <col min="7939" max="7939" width="3.36328125" style="153" customWidth="1"/>
    <col min="7940" max="7940" width="46.81640625" style="153" customWidth="1"/>
    <col min="7941" max="8192" width="8.90625" style="153"/>
    <col min="8193" max="8193" width="8.6328125" style="153" customWidth="1"/>
    <col min="8194" max="8194" width="18.36328125" style="153" customWidth="1"/>
    <col min="8195" max="8195" width="3.36328125" style="153" customWidth="1"/>
    <col min="8196" max="8196" width="46.81640625" style="153" customWidth="1"/>
    <col min="8197" max="8448" width="8.90625" style="153"/>
    <col min="8449" max="8449" width="8.6328125" style="153" customWidth="1"/>
    <col min="8450" max="8450" width="18.36328125" style="153" customWidth="1"/>
    <col min="8451" max="8451" width="3.36328125" style="153" customWidth="1"/>
    <col min="8452" max="8452" width="46.81640625" style="153" customWidth="1"/>
    <col min="8453" max="8704" width="8.90625" style="153"/>
    <col min="8705" max="8705" width="8.6328125" style="153" customWidth="1"/>
    <col min="8706" max="8706" width="18.36328125" style="153" customWidth="1"/>
    <col min="8707" max="8707" width="3.36328125" style="153" customWidth="1"/>
    <col min="8708" max="8708" width="46.81640625" style="153" customWidth="1"/>
    <col min="8709" max="8960" width="8.90625" style="153"/>
    <col min="8961" max="8961" width="8.6328125" style="153" customWidth="1"/>
    <col min="8962" max="8962" width="18.36328125" style="153" customWidth="1"/>
    <col min="8963" max="8963" width="3.36328125" style="153" customWidth="1"/>
    <col min="8964" max="8964" width="46.81640625" style="153" customWidth="1"/>
    <col min="8965" max="9216" width="8.90625" style="153"/>
    <col min="9217" max="9217" width="8.6328125" style="153" customWidth="1"/>
    <col min="9218" max="9218" width="18.36328125" style="153" customWidth="1"/>
    <col min="9219" max="9219" width="3.36328125" style="153" customWidth="1"/>
    <col min="9220" max="9220" width="46.81640625" style="153" customWidth="1"/>
    <col min="9221" max="9472" width="8.90625" style="153"/>
    <col min="9473" max="9473" width="8.6328125" style="153" customWidth="1"/>
    <col min="9474" max="9474" width="18.36328125" style="153" customWidth="1"/>
    <col min="9475" max="9475" width="3.36328125" style="153" customWidth="1"/>
    <col min="9476" max="9476" width="46.81640625" style="153" customWidth="1"/>
    <col min="9477" max="9728" width="8.90625" style="153"/>
    <col min="9729" max="9729" width="8.6328125" style="153" customWidth="1"/>
    <col min="9730" max="9730" width="18.36328125" style="153" customWidth="1"/>
    <col min="9731" max="9731" width="3.36328125" style="153" customWidth="1"/>
    <col min="9732" max="9732" width="46.81640625" style="153" customWidth="1"/>
    <col min="9733" max="9984" width="8.90625" style="153"/>
    <col min="9985" max="9985" width="8.6328125" style="153" customWidth="1"/>
    <col min="9986" max="9986" width="18.36328125" style="153" customWidth="1"/>
    <col min="9987" max="9987" width="3.36328125" style="153" customWidth="1"/>
    <col min="9988" max="9988" width="46.81640625" style="153" customWidth="1"/>
    <col min="9989" max="10240" width="8.90625" style="153"/>
    <col min="10241" max="10241" width="8.6328125" style="153" customWidth="1"/>
    <col min="10242" max="10242" width="18.36328125" style="153" customWidth="1"/>
    <col min="10243" max="10243" width="3.36328125" style="153" customWidth="1"/>
    <col min="10244" max="10244" width="46.81640625" style="153" customWidth="1"/>
    <col min="10245" max="10496" width="8.90625" style="153"/>
    <col min="10497" max="10497" width="8.6328125" style="153" customWidth="1"/>
    <col min="10498" max="10498" width="18.36328125" style="153" customWidth="1"/>
    <col min="10499" max="10499" width="3.36328125" style="153" customWidth="1"/>
    <col min="10500" max="10500" width="46.81640625" style="153" customWidth="1"/>
    <col min="10501" max="10752" width="8.90625" style="153"/>
    <col min="10753" max="10753" width="8.6328125" style="153" customWidth="1"/>
    <col min="10754" max="10754" width="18.36328125" style="153" customWidth="1"/>
    <col min="10755" max="10755" width="3.36328125" style="153" customWidth="1"/>
    <col min="10756" max="10756" width="46.81640625" style="153" customWidth="1"/>
    <col min="10757" max="11008" width="8.90625" style="153"/>
    <col min="11009" max="11009" width="8.6328125" style="153" customWidth="1"/>
    <col min="11010" max="11010" width="18.36328125" style="153" customWidth="1"/>
    <col min="11011" max="11011" width="3.36328125" style="153" customWidth="1"/>
    <col min="11012" max="11012" width="46.81640625" style="153" customWidth="1"/>
    <col min="11013" max="11264" width="8.90625" style="153"/>
    <col min="11265" max="11265" width="8.6328125" style="153" customWidth="1"/>
    <col min="11266" max="11266" width="18.36328125" style="153" customWidth="1"/>
    <col min="11267" max="11267" width="3.36328125" style="153" customWidth="1"/>
    <col min="11268" max="11268" width="46.81640625" style="153" customWidth="1"/>
    <col min="11269" max="11520" width="8.90625" style="153"/>
    <col min="11521" max="11521" width="8.6328125" style="153" customWidth="1"/>
    <col min="11522" max="11522" width="18.36328125" style="153" customWidth="1"/>
    <col min="11523" max="11523" width="3.36328125" style="153" customWidth="1"/>
    <col min="11524" max="11524" width="46.81640625" style="153" customWidth="1"/>
    <col min="11525" max="11776" width="8.90625" style="153"/>
    <col min="11777" max="11777" width="8.6328125" style="153" customWidth="1"/>
    <col min="11778" max="11778" width="18.36328125" style="153" customWidth="1"/>
    <col min="11779" max="11779" width="3.36328125" style="153" customWidth="1"/>
    <col min="11780" max="11780" width="46.81640625" style="153" customWidth="1"/>
    <col min="11781" max="12032" width="8.90625" style="153"/>
    <col min="12033" max="12033" width="8.6328125" style="153" customWidth="1"/>
    <col min="12034" max="12034" width="18.36328125" style="153" customWidth="1"/>
    <col min="12035" max="12035" width="3.36328125" style="153" customWidth="1"/>
    <col min="12036" max="12036" width="46.81640625" style="153" customWidth="1"/>
    <col min="12037" max="12288" width="8.90625" style="153"/>
    <col min="12289" max="12289" width="8.6328125" style="153" customWidth="1"/>
    <col min="12290" max="12290" width="18.36328125" style="153" customWidth="1"/>
    <col min="12291" max="12291" width="3.36328125" style="153" customWidth="1"/>
    <col min="12292" max="12292" width="46.81640625" style="153" customWidth="1"/>
    <col min="12293" max="12544" width="8.90625" style="153"/>
    <col min="12545" max="12545" width="8.6328125" style="153" customWidth="1"/>
    <col min="12546" max="12546" width="18.36328125" style="153" customWidth="1"/>
    <col min="12547" max="12547" width="3.36328125" style="153" customWidth="1"/>
    <col min="12548" max="12548" width="46.81640625" style="153" customWidth="1"/>
    <col min="12549" max="12800" width="8.90625" style="153"/>
    <col min="12801" max="12801" width="8.6328125" style="153" customWidth="1"/>
    <col min="12802" max="12802" width="18.36328125" style="153" customWidth="1"/>
    <col min="12803" max="12803" width="3.36328125" style="153" customWidth="1"/>
    <col min="12804" max="12804" width="46.81640625" style="153" customWidth="1"/>
    <col min="12805" max="13056" width="8.90625" style="153"/>
    <col min="13057" max="13057" width="8.6328125" style="153" customWidth="1"/>
    <col min="13058" max="13058" width="18.36328125" style="153" customWidth="1"/>
    <col min="13059" max="13059" width="3.36328125" style="153" customWidth="1"/>
    <col min="13060" max="13060" width="46.81640625" style="153" customWidth="1"/>
    <col min="13061" max="13312" width="8.90625" style="153"/>
    <col min="13313" max="13313" width="8.6328125" style="153" customWidth="1"/>
    <col min="13314" max="13314" width="18.36328125" style="153" customWidth="1"/>
    <col min="13315" max="13315" width="3.36328125" style="153" customWidth="1"/>
    <col min="13316" max="13316" width="46.81640625" style="153" customWidth="1"/>
    <col min="13317" max="13568" width="8.90625" style="153"/>
    <col min="13569" max="13569" width="8.6328125" style="153" customWidth="1"/>
    <col min="13570" max="13570" width="18.36328125" style="153" customWidth="1"/>
    <col min="13571" max="13571" width="3.36328125" style="153" customWidth="1"/>
    <col min="13572" max="13572" width="46.81640625" style="153" customWidth="1"/>
    <col min="13573" max="13824" width="8.90625" style="153"/>
    <col min="13825" max="13825" width="8.6328125" style="153" customWidth="1"/>
    <col min="13826" max="13826" width="18.36328125" style="153" customWidth="1"/>
    <col min="13827" max="13827" width="3.36328125" style="153" customWidth="1"/>
    <col min="13828" max="13828" width="46.81640625" style="153" customWidth="1"/>
    <col min="13829" max="14080" width="8.90625" style="153"/>
    <col min="14081" max="14081" width="8.6328125" style="153" customWidth="1"/>
    <col min="14082" max="14082" width="18.36328125" style="153" customWidth="1"/>
    <col min="14083" max="14083" width="3.36328125" style="153" customWidth="1"/>
    <col min="14084" max="14084" width="46.81640625" style="153" customWidth="1"/>
    <col min="14085" max="14336" width="8.90625" style="153"/>
    <col min="14337" max="14337" width="8.6328125" style="153" customWidth="1"/>
    <col min="14338" max="14338" width="18.36328125" style="153" customWidth="1"/>
    <col min="14339" max="14339" width="3.36328125" style="153" customWidth="1"/>
    <col min="14340" max="14340" width="46.81640625" style="153" customWidth="1"/>
    <col min="14341" max="14592" width="8.90625" style="153"/>
    <col min="14593" max="14593" width="8.6328125" style="153" customWidth="1"/>
    <col min="14594" max="14594" width="18.36328125" style="153" customWidth="1"/>
    <col min="14595" max="14595" width="3.36328125" style="153" customWidth="1"/>
    <col min="14596" max="14596" width="46.81640625" style="153" customWidth="1"/>
    <col min="14597" max="14848" width="8.90625" style="153"/>
    <col min="14849" max="14849" width="8.6328125" style="153" customWidth="1"/>
    <col min="14850" max="14850" width="18.36328125" style="153" customWidth="1"/>
    <col min="14851" max="14851" width="3.36328125" style="153" customWidth="1"/>
    <col min="14852" max="14852" width="46.81640625" style="153" customWidth="1"/>
    <col min="14853" max="15104" width="8.90625" style="153"/>
    <col min="15105" max="15105" width="8.6328125" style="153" customWidth="1"/>
    <col min="15106" max="15106" width="18.36328125" style="153" customWidth="1"/>
    <col min="15107" max="15107" width="3.36328125" style="153" customWidth="1"/>
    <col min="15108" max="15108" width="46.81640625" style="153" customWidth="1"/>
    <col min="15109" max="15360" width="8.90625" style="153"/>
    <col min="15361" max="15361" width="8.6328125" style="153" customWidth="1"/>
    <col min="15362" max="15362" width="18.36328125" style="153" customWidth="1"/>
    <col min="15363" max="15363" width="3.36328125" style="153" customWidth="1"/>
    <col min="15364" max="15364" width="46.81640625" style="153" customWidth="1"/>
    <col min="15365" max="15616" width="8.90625" style="153"/>
    <col min="15617" max="15617" width="8.6328125" style="153" customWidth="1"/>
    <col min="15618" max="15618" width="18.36328125" style="153" customWidth="1"/>
    <col min="15619" max="15619" width="3.36328125" style="153" customWidth="1"/>
    <col min="15620" max="15620" width="46.81640625" style="153" customWidth="1"/>
    <col min="15621" max="15872" width="8.90625" style="153"/>
    <col min="15873" max="15873" width="8.6328125" style="153" customWidth="1"/>
    <col min="15874" max="15874" width="18.36328125" style="153" customWidth="1"/>
    <col min="15875" max="15875" width="3.36328125" style="153" customWidth="1"/>
    <col min="15876" max="15876" width="46.81640625" style="153" customWidth="1"/>
    <col min="15877" max="16128" width="8.90625" style="153"/>
    <col min="16129" max="16129" width="8.6328125" style="153" customWidth="1"/>
    <col min="16130" max="16130" width="18.36328125" style="153" customWidth="1"/>
    <col min="16131" max="16131" width="3.36328125" style="153" customWidth="1"/>
    <col min="16132" max="16132" width="46.81640625" style="153" customWidth="1"/>
    <col min="16133" max="16384" width="8.90625" style="153"/>
  </cols>
  <sheetData>
    <row r="1" spans="1:6" ht="14">
      <c r="A1" s="151" t="s">
        <v>102</v>
      </c>
      <c r="B1" s="151"/>
      <c r="C1" s="151"/>
      <c r="D1" s="152"/>
      <c r="F1" s="154" t="s">
        <v>103</v>
      </c>
    </row>
    <row r="2" spans="1:6" ht="14.25" customHeight="1">
      <c r="A2" s="272" t="s">
        <v>104</v>
      </c>
      <c r="B2" s="273"/>
      <c r="C2" s="273"/>
      <c r="D2" s="273"/>
      <c r="F2" s="154" t="s">
        <v>105</v>
      </c>
    </row>
    <row r="3" spans="1:6" ht="14.25" customHeight="1">
      <c r="A3" s="273"/>
      <c r="B3" s="273"/>
      <c r="C3" s="273"/>
      <c r="D3" s="273"/>
      <c r="F3" s="154" t="s">
        <v>106</v>
      </c>
    </row>
    <row r="4" spans="1:6" ht="14">
      <c r="A4" s="151"/>
      <c r="B4" s="151"/>
      <c r="C4" s="151"/>
      <c r="D4" s="151"/>
      <c r="F4" s="154" t="s">
        <v>107</v>
      </c>
    </row>
    <row r="5" spans="1:6" ht="14">
      <c r="A5" s="274" t="s">
        <v>123</v>
      </c>
      <c r="B5" s="274"/>
      <c r="C5" s="274"/>
      <c r="D5" s="274"/>
      <c r="F5" s="154" t="s">
        <v>108</v>
      </c>
    </row>
    <row r="6" spans="1:6" ht="14">
      <c r="A6" s="151"/>
      <c r="B6" s="151"/>
      <c r="C6" s="151"/>
      <c r="F6" s="154" t="s">
        <v>109</v>
      </c>
    </row>
    <row r="7" spans="1:6" ht="31.25" customHeight="1">
      <c r="A7" s="275" t="s">
        <v>4</v>
      </c>
      <c r="B7" s="276"/>
      <c r="C7" s="277">
        <f>'別紙2(1)　ICT導入支援　総表'!D6</f>
        <v>0</v>
      </c>
      <c r="D7" s="278"/>
      <c r="F7" s="154" t="s">
        <v>110</v>
      </c>
    </row>
    <row r="8" spans="1:6" ht="31.25" customHeight="1">
      <c r="A8" s="275" t="s">
        <v>111</v>
      </c>
      <c r="B8" s="276"/>
      <c r="C8" s="277"/>
      <c r="D8" s="278"/>
    </row>
    <row r="9" spans="1:6" ht="31.25" customHeight="1">
      <c r="A9" s="275" t="s">
        <v>112</v>
      </c>
      <c r="B9" s="276"/>
      <c r="C9" s="277"/>
      <c r="D9" s="278"/>
    </row>
    <row r="10" spans="1:6" ht="28.25" customHeight="1">
      <c r="A10" s="279" t="s">
        <v>113</v>
      </c>
      <c r="B10" s="280"/>
      <c r="C10" s="155" t="s">
        <v>114</v>
      </c>
      <c r="D10" s="156"/>
    </row>
    <row r="11" spans="1:6" ht="28.25" customHeight="1">
      <c r="A11" s="281"/>
      <c r="B11" s="282"/>
      <c r="C11" s="283"/>
      <c r="D11" s="284"/>
    </row>
    <row r="12" spans="1:6" ht="31.25" customHeight="1">
      <c r="A12" s="275" t="s">
        <v>27</v>
      </c>
      <c r="B12" s="276"/>
      <c r="C12" s="277">
        <f>'別紙2(1)　ICT導入支援　総表'!E6</f>
        <v>0</v>
      </c>
      <c r="D12" s="278"/>
    </row>
    <row r="13" spans="1:6" ht="31.25" customHeight="1">
      <c r="A13" s="275" t="s">
        <v>115</v>
      </c>
      <c r="B13" s="276"/>
      <c r="C13" s="277"/>
      <c r="D13" s="278"/>
    </row>
    <row r="14" spans="1:6" ht="31.25" customHeight="1">
      <c r="A14" s="275" t="s">
        <v>116</v>
      </c>
      <c r="B14" s="276"/>
      <c r="C14" s="277"/>
      <c r="D14" s="278"/>
    </row>
    <row r="15" spans="1:6" ht="31.25" customHeight="1">
      <c r="A15" s="275" t="s">
        <v>117</v>
      </c>
      <c r="B15" s="276"/>
      <c r="C15" s="285"/>
      <c r="D15" s="286"/>
    </row>
    <row r="16" spans="1:6" ht="28.25" customHeight="1">
      <c r="A16" s="279" t="s">
        <v>118</v>
      </c>
      <c r="B16" s="280"/>
      <c r="C16" s="155" t="s">
        <v>114</v>
      </c>
      <c r="D16" s="156"/>
    </row>
    <row r="17" spans="1:4" ht="28.25" customHeight="1">
      <c r="A17" s="281"/>
      <c r="B17" s="282"/>
      <c r="C17" s="283"/>
      <c r="D17" s="284"/>
    </row>
    <row r="18" spans="1:4" ht="31.25" customHeight="1">
      <c r="A18" s="287" t="s">
        <v>119</v>
      </c>
      <c r="B18" s="157" t="s">
        <v>120</v>
      </c>
      <c r="C18" s="277"/>
      <c r="D18" s="278"/>
    </row>
    <row r="19" spans="1:4" ht="31.25" customHeight="1">
      <c r="A19" s="288"/>
      <c r="B19" s="158" t="s">
        <v>121</v>
      </c>
      <c r="C19" s="277"/>
      <c r="D19" s="278"/>
    </row>
    <row r="20" spans="1:4" ht="31.25" customHeight="1">
      <c r="A20" s="289"/>
      <c r="B20" s="159" t="s">
        <v>122</v>
      </c>
      <c r="C20" s="290"/>
      <c r="D20" s="278"/>
    </row>
    <row r="21" spans="1:4" ht="14">
      <c r="A21" s="151"/>
      <c r="B21" s="151"/>
      <c r="C21" s="151"/>
      <c r="D21" s="151"/>
    </row>
    <row r="22" spans="1:4" ht="14">
      <c r="A22" s="151"/>
      <c r="B22" s="151"/>
      <c r="C22" s="151"/>
      <c r="D22" s="151"/>
    </row>
    <row r="23" spans="1:4" ht="14">
      <c r="A23" s="151"/>
      <c r="B23" s="151"/>
      <c r="C23" s="151"/>
      <c r="D23" s="151"/>
    </row>
    <row r="24" spans="1:4" ht="14">
      <c r="A24" s="151"/>
      <c r="B24" s="151"/>
      <c r="C24" s="151"/>
      <c r="D24" s="151"/>
    </row>
    <row r="25" spans="1:4" ht="14">
      <c r="A25" s="151"/>
      <c r="B25" s="151"/>
      <c r="C25" s="151"/>
      <c r="D25" s="151"/>
    </row>
    <row r="26" spans="1:4" ht="14">
      <c r="A26" s="151"/>
      <c r="B26" s="151"/>
      <c r="C26" s="151"/>
      <c r="D26" s="151"/>
    </row>
    <row r="27" spans="1:4" ht="14">
      <c r="A27" s="151"/>
      <c r="B27" s="151"/>
      <c r="C27" s="151"/>
      <c r="D27" s="151"/>
    </row>
    <row r="28" spans="1:4" ht="14">
      <c r="A28" s="151"/>
      <c r="B28" s="151"/>
      <c r="C28" s="151"/>
      <c r="D28" s="151"/>
    </row>
    <row r="29" spans="1:4" ht="14">
      <c r="A29" s="151"/>
      <c r="B29" s="151"/>
      <c r="C29" s="151"/>
      <c r="D29" s="151"/>
    </row>
  </sheetData>
  <mergeCells count="24">
    <mergeCell ref="A16:B17"/>
    <mergeCell ref="C17:D17"/>
    <mergeCell ref="A18:A20"/>
    <mergeCell ref="C18:D18"/>
    <mergeCell ref="C19:D19"/>
    <mergeCell ref="C20:D20"/>
    <mergeCell ref="A13:B13"/>
    <mergeCell ref="C13:D13"/>
    <mergeCell ref="A14:B14"/>
    <mergeCell ref="C14:D14"/>
    <mergeCell ref="A15:B15"/>
    <mergeCell ref="C15:D15"/>
    <mergeCell ref="A9:B9"/>
    <mergeCell ref="C9:D9"/>
    <mergeCell ref="A10:B11"/>
    <mergeCell ref="C11:D11"/>
    <mergeCell ref="A12:B12"/>
    <mergeCell ref="C12:D12"/>
    <mergeCell ref="A2:D3"/>
    <mergeCell ref="A5:D5"/>
    <mergeCell ref="A7:B7"/>
    <mergeCell ref="C7:D7"/>
    <mergeCell ref="A8:B8"/>
    <mergeCell ref="C8:D8"/>
  </mergeCells>
  <phoneticPr fontId="12"/>
  <dataValidations count="5">
    <dataValidation type="textLength" errorStyle="warning" operator="equal" allowBlank="1" showInputMessage="1" showErrorMessage="1" error="7桁の数字（ハイフンなし）で入力してください_x000a_0から始まる郵便番号の場合のみ、ハイフンありで入力してください" sqref="WLP983056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WVL98305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xr:uid="{F5F47AD8-F862-4DC7-A37E-BC6DE63CABFB}">
      <formula1>7</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EF237EF1-73AC-4594-A333-5FF8E93F8AED}">
      <formula1>$F$1:$F$7</formula1>
    </dataValidation>
    <dataValidation imeMode="halfAlpha" allowBlank="1" showInputMessage="1" showErrorMessage="1" sqref="C19:D20 IY19:IZ20 SU19:SV20 ACQ19:ACR20 AMM19:AMN20 AWI19:AWJ20 BGE19:BGF20 BQA19:BQB20 BZW19:BZX20 CJS19:CJT20 CTO19:CTP20 DDK19:DDL20 DNG19:DNH20 DXC19:DXD20 EGY19:EGZ20 EQU19:EQV20 FAQ19:FAR20 FKM19:FKN20 FUI19:FUJ20 GEE19:GEF20 GOA19:GOB20 GXW19:GXX20 HHS19:HHT20 HRO19:HRP20 IBK19:IBL20 ILG19:ILH20 IVC19:IVD20 JEY19:JEZ20 JOU19:JOV20 JYQ19:JYR20 KIM19:KIN20 KSI19:KSJ20 LCE19:LCF20 LMA19:LMB20 LVW19:LVX20 MFS19:MFT20 MPO19:MPP20 MZK19:MZL20 NJG19:NJH20 NTC19:NTD20 OCY19:OCZ20 OMU19:OMV20 OWQ19:OWR20 PGM19:PGN20 PQI19:PQJ20 QAE19:QAF20 QKA19:QKB20 QTW19:QTX20 RDS19:RDT20 RNO19:RNP20 RXK19:RXL20 SHG19:SHH20 SRC19:SRD20 TAY19:TAZ20 TKU19:TKV20 TUQ19:TUR20 UEM19:UEN20 UOI19:UOJ20 UYE19:UYF20 VIA19:VIB20 VRW19:VRX20 WBS19:WBT20 WLO19:WLP20 WVK19:WVL20 C65555:D65556 IY65555:IZ65556 SU65555:SV65556 ACQ65555:ACR65556 AMM65555:AMN65556 AWI65555:AWJ65556 BGE65555:BGF65556 BQA65555:BQB65556 BZW65555:BZX65556 CJS65555:CJT65556 CTO65555:CTP65556 DDK65555:DDL65556 DNG65555:DNH65556 DXC65555:DXD65556 EGY65555:EGZ65556 EQU65555:EQV65556 FAQ65555:FAR65556 FKM65555:FKN65556 FUI65555:FUJ65556 GEE65555:GEF65556 GOA65555:GOB65556 GXW65555:GXX65556 HHS65555:HHT65556 HRO65555:HRP65556 IBK65555:IBL65556 ILG65555:ILH65556 IVC65555:IVD65556 JEY65555:JEZ65556 JOU65555:JOV65556 JYQ65555:JYR65556 KIM65555:KIN65556 KSI65555:KSJ65556 LCE65555:LCF65556 LMA65555:LMB65556 LVW65555:LVX65556 MFS65555:MFT65556 MPO65555:MPP65556 MZK65555:MZL65556 NJG65555:NJH65556 NTC65555:NTD65556 OCY65555:OCZ65556 OMU65555:OMV65556 OWQ65555:OWR65556 PGM65555:PGN65556 PQI65555:PQJ65556 QAE65555:QAF65556 QKA65555:QKB65556 QTW65555:QTX65556 RDS65555:RDT65556 RNO65555:RNP65556 RXK65555:RXL65556 SHG65555:SHH65556 SRC65555:SRD65556 TAY65555:TAZ65556 TKU65555:TKV65556 TUQ65555:TUR65556 UEM65555:UEN65556 UOI65555:UOJ65556 UYE65555:UYF65556 VIA65555:VIB65556 VRW65555:VRX65556 WBS65555:WBT65556 WLO65555:WLP65556 WVK65555:WVL65556 C131091:D131092 IY131091:IZ131092 SU131091:SV131092 ACQ131091:ACR131092 AMM131091:AMN131092 AWI131091:AWJ131092 BGE131091:BGF131092 BQA131091:BQB131092 BZW131091:BZX131092 CJS131091:CJT131092 CTO131091:CTP131092 DDK131091:DDL131092 DNG131091:DNH131092 DXC131091:DXD131092 EGY131091:EGZ131092 EQU131091:EQV131092 FAQ131091:FAR131092 FKM131091:FKN131092 FUI131091:FUJ131092 GEE131091:GEF131092 GOA131091:GOB131092 GXW131091:GXX131092 HHS131091:HHT131092 HRO131091:HRP131092 IBK131091:IBL131092 ILG131091:ILH131092 IVC131091:IVD131092 JEY131091:JEZ131092 JOU131091:JOV131092 JYQ131091:JYR131092 KIM131091:KIN131092 KSI131091:KSJ131092 LCE131091:LCF131092 LMA131091:LMB131092 LVW131091:LVX131092 MFS131091:MFT131092 MPO131091:MPP131092 MZK131091:MZL131092 NJG131091:NJH131092 NTC131091:NTD131092 OCY131091:OCZ131092 OMU131091:OMV131092 OWQ131091:OWR131092 PGM131091:PGN131092 PQI131091:PQJ131092 QAE131091:QAF131092 QKA131091:QKB131092 QTW131091:QTX131092 RDS131091:RDT131092 RNO131091:RNP131092 RXK131091:RXL131092 SHG131091:SHH131092 SRC131091:SRD131092 TAY131091:TAZ131092 TKU131091:TKV131092 TUQ131091:TUR131092 UEM131091:UEN131092 UOI131091:UOJ131092 UYE131091:UYF131092 VIA131091:VIB131092 VRW131091:VRX131092 WBS131091:WBT131092 WLO131091:WLP131092 WVK131091:WVL131092 C196627:D196628 IY196627:IZ196628 SU196627:SV196628 ACQ196627:ACR196628 AMM196627:AMN196628 AWI196627:AWJ196628 BGE196627:BGF196628 BQA196627:BQB196628 BZW196627:BZX196628 CJS196627:CJT196628 CTO196627:CTP196628 DDK196627:DDL196628 DNG196627:DNH196628 DXC196627:DXD196628 EGY196627:EGZ196628 EQU196627:EQV196628 FAQ196627:FAR196628 FKM196627:FKN196628 FUI196627:FUJ196628 GEE196627:GEF196628 GOA196627:GOB196628 GXW196627:GXX196628 HHS196627:HHT196628 HRO196627:HRP196628 IBK196627:IBL196628 ILG196627:ILH196628 IVC196627:IVD196628 JEY196627:JEZ196628 JOU196627:JOV196628 JYQ196627:JYR196628 KIM196627:KIN196628 KSI196627:KSJ196628 LCE196627:LCF196628 LMA196627:LMB196628 LVW196627:LVX196628 MFS196627:MFT196628 MPO196627:MPP196628 MZK196627:MZL196628 NJG196627:NJH196628 NTC196627:NTD196628 OCY196627:OCZ196628 OMU196627:OMV196628 OWQ196627:OWR196628 PGM196627:PGN196628 PQI196627:PQJ196628 QAE196627:QAF196628 QKA196627:QKB196628 QTW196627:QTX196628 RDS196627:RDT196628 RNO196627:RNP196628 RXK196627:RXL196628 SHG196627:SHH196628 SRC196627:SRD196628 TAY196627:TAZ196628 TKU196627:TKV196628 TUQ196627:TUR196628 UEM196627:UEN196628 UOI196627:UOJ196628 UYE196627:UYF196628 VIA196627:VIB196628 VRW196627:VRX196628 WBS196627:WBT196628 WLO196627:WLP196628 WVK196627:WVL196628 C262163:D262164 IY262163:IZ262164 SU262163:SV262164 ACQ262163:ACR262164 AMM262163:AMN262164 AWI262163:AWJ262164 BGE262163:BGF262164 BQA262163:BQB262164 BZW262163:BZX262164 CJS262163:CJT262164 CTO262163:CTP262164 DDK262163:DDL262164 DNG262163:DNH262164 DXC262163:DXD262164 EGY262163:EGZ262164 EQU262163:EQV262164 FAQ262163:FAR262164 FKM262163:FKN262164 FUI262163:FUJ262164 GEE262163:GEF262164 GOA262163:GOB262164 GXW262163:GXX262164 HHS262163:HHT262164 HRO262163:HRP262164 IBK262163:IBL262164 ILG262163:ILH262164 IVC262163:IVD262164 JEY262163:JEZ262164 JOU262163:JOV262164 JYQ262163:JYR262164 KIM262163:KIN262164 KSI262163:KSJ262164 LCE262163:LCF262164 LMA262163:LMB262164 LVW262163:LVX262164 MFS262163:MFT262164 MPO262163:MPP262164 MZK262163:MZL262164 NJG262163:NJH262164 NTC262163:NTD262164 OCY262163:OCZ262164 OMU262163:OMV262164 OWQ262163:OWR262164 PGM262163:PGN262164 PQI262163:PQJ262164 QAE262163:QAF262164 QKA262163:QKB262164 QTW262163:QTX262164 RDS262163:RDT262164 RNO262163:RNP262164 RXK262163:RXL262164 SHG262163:SHH262164 SRC262163:SRD262164 TAY262163:TAZ262164 TKU262163:TKV262164 TUQ262163:TUR262164 UEM262163:UEN262164 UOI262163:UOJ262164 UYE262163:UYF262164 VIA262163:VIB262164 VRW262163:VRX262164 WBS262163:WBT262164 WLO262163:WLP262164 WVK262163:WVL262164 C327699:D327700 IY327699:IZ327700 SU327699:SV327700 ACQ327699:ACR327700 AMM327699:AMN327700 AWI327699:AWJ327700 BGE327699:BGF327700 BQA327699:BQB327700 BZW327699:BZX327700 CJS327699:CJT327700 CTO327699:CTP327700 DDK327699:DDL327700 DNG327699:DNH327700 DXC327699:DXD327700 EGY327699:EGZ327700 EQU327699:EQV327700 FAQ327699:FAR327700 FKM327699:FKN327700 FUI327699:FUJ327700 GEE327699:GEF327700 GOA327699:GOB327700 GXW327699:GXX327700 HHS327699:HHT327700 HRO327699:HRP327700 IBK327699:IBL327700 ILG327699:ILH327700 IVC327699:IVD327700 JEY327699:JEZ327700 JOU327699:JOV327700 JYQ327699:JYR327700 KIM327699:KIN327700 KSI327699:KSJ327700 LCE327699:LCF327700 LMA327699:LMB327700 LVW327699:LVX327700 MFS327699:MFT327700 MPO327699:MPP327700 MZK327699:MZL327700 NJG327699:NJH327700 NTC327699:NTD327700 OCY327699:OCZ327700 OMU327699:OMV327700 OWQ327699:OWR327700 PGM327699:PGN327700 PQI327699:PQJ327700 QAE327699:QAF327700 QKA327699:QKB327700 QTW327699:QTX327700 RDS327699:RDT327700 RNO327699:RNP327700 RXK327699:RXL327700 SHG327699:SHH327700 SRC327699:SRD327700 TAY327699:TAZ327700 TKU327699:TKV327700 TUQ327699:TUR327700 UEM327699:UEN327700 UOI327699:UOJ327700 UYE327699:UYF327700 VIA327699:VIB327700 VRW327699:VRX327700 WBS327699:WBT327700 WLO327699:WLP327700 WVK327699:WVL327700 C393235:D393236 IY393235:IZ393236 SU393235:SV393236 ACQ393235:ACR393236 AMM393235:AMN393236 AWI393235:AWJ393236 BGE393235:BGF393236 BQA393235:BQB393236 BZW393235:BZX393236 CJS393235:CJT393236 CTO393235:CTP393236 DDK393235:DDL393236 DNG393235:DNH393236 DXC393235:DXD393236 EGY393235:EGZ393236 EQU393235:EQV393236 FAQ393235:FAR393236 FKM393235:FKN393236 FUI393235:FUJ393236 GEE393235:GEF393236 GOA393235:GOB393236 GXW393235:GXX393236 HHS393235:HHT393236 HRO393235:HRP393236 IBK393235:IBL393236 ILG393235:ILH393236 IVC393235:IVD393236 JEY393235:JEZ393236 JOU393235:JOV393236 JYQ393235:JYR393236 KIM393235:KIN393236 KSI393235:KSJ393236 LCE393235:LCF393236 LMA393235:LMB393236 LVW393235:LVX393236 MFS393235:MFT393236 MPO393235:MPP393236 MZK393235:MZL393236 NJG393235:NJH393236 NTC393235:NTD393236 OCY393235:OCZ393236 OMU393235:OMV393236 OWQ393235:OWR393236 PGM393235:PGN393236 PQI393235:PQJ393236 QAE393235:QAF393236 QKA393235:QKB393236 QTW393235:QTX393236 RDS393235:RDT393236 RNO393235:RNP393236 RXK393235:RXL393236 SHG393235:SHH393236 SRC393235:SRD393236 TAY393235:TAZ393236 TKU393235:TKV393236 TUQ393235:TUR393236 UEM393235:UEN393236 UOI393235:UOJ393236 UYE393235:UYF393236 VIA393235:VIB393236 VRW393235:VRX393236 WBS393235:WBT393236 WLO393235:WLP393236 WVK393235:WVL393236 C458771:D458772 IY458771:IZ458772 SU458771:SV458772 ACQ458771:ACR458772 AMM458771:AMN458772 AWI458771:AWJ458772 BGE458771:BGF458772 BQA458771:BQB458772 BZW458771:BZX458772 CJS458771:CJT458772 CTO458771:CTP458772 DDK458771:DDL458772 DNG458771:DNH458772 DXC458771:DXD458772 EGY458771:EGZ458772 EQU458771:EQV458772 FAQ458771:FAR458772 FKM458771:FKN458772 FUI458771:FUJ458772 GEE458771:GEF458772 GOA458771:GOB458772 GXW458771:GXX458772 HHS458771:HHT458772 HRO458771:HRP458772 IBK458771:IBL458772 ILG458771:ILH458772 IVC458771:IVD458772 JEY458771:JEZ458772 JOU458771:JOV458772 JYQ458771:JYR458772 KIM458771:KIN458772 KSI458771:KSJ458772 LCE458771:LCF458772 LMA458771:LMB458772 LVW458771:LVX458772 MFS458771:MFT458772 MPO458771:MPP458772 MZK458771:MZL458772 NJG458771:NJH458772 NTC458771:NTD458772 OCY458771:OCZ458772 OMU458771:OMV458772 OWQ458771:OWR458772 PGM458771:PGN458772 PQI458771:PQJ458772 QAE458771:QAF458772 QKA458771:QKB458772 QTW458771:QTX458772 RDS458771:RDT458772 RNO458771:RNP458772 RXK458771:RXL458772 SHG458771:SHH458772 SRC458771:SRD458772 TAY458771:TAZ458772 TKU458771:TKV458772 TUQ458771:TUR458772 UEM458771:UEN458772 UOI458771:UOJ458772 UYE458771:UYF458772 VIA458771:VIB458772 VRW458771:VRX458772 WBS458771:WBT458772 WLO458771:WLP458772 WVK458771:WVL458772 C524307:D524308 IY524307:IZ524308 SU524307:SV524308 ACQ524307:ACR524308 AMM524307:AMN524308 AWI524307:AWJ524308 BGE524307:BGF524308 BQA524307:BQB524308 BZW524307:BZX524308 CJS524307:CJT524308 CTO524307:CTP524308 DDK524307:DDL524308 DNG524307:DNH524308 DXC524307:DXD524308 EGY524307:EGZ524308 EQU524307:EQV524308 FAQ524307:FAR524308 FKM524307:FKN524308 FUI524307:FUJ524308 GEE524307:GEF524308 GOA524307:GOB524308 GXW524307:GXX524308 HHS524307:HHT524308 HRO524307:HRP524308 IBK524307:IBL524308 ILG524307:ILH524308 IVC524307:IVD524308 JEY524307:JEZ524308 JOU524307:JOV524308 JYQ524307:JYR524308 KIM524307:KIN524308 KSI524307:KSJ524308 LCE524307:LCF524308 LMA524307:LMB524308 LVW524307:LVX524308 MFS524307:MFT524308 MPO524307:MPP524308 MZK524307:MZL524308 NJG524307:NJH524308 NTC524307:NTD524308 OCY524307:OCZ524308 OMU524307:OMV524308 OWQ524307:OWR524308 PGM524307:PGN524308 PQI524307:PQJ524308 QAE524307:QAF524308 QKA524307:QKB524308 QTW524307:QTX524308 RDS524307:RDT524308 RNO524307:RNP524308 RXK524307:RXL524308 SHG524307:SHH524308 SRC524307:SRD524308 TAY524307:TAZ524308 TKU524307:TKV524308 TUQ524307:TUR524308 UEM524307:UEN524308 UOI524307:UOJ524308 UYE524307:UYF524308 VIA524307:VIB524308 VRW524307:VRX524308 WBS524307:WBT524308 WLO524307:WLP524308 WVK524307:WVL524308 C589843:D589844 IY589843:IZ589844 SU589843:SV589844 ACQ589843:ACR589844 AMM589843:AMN589844 AWI589843:AWJ589844 BGE589843:BGF589844 BQA589843:BQB589844 BZW589843:BZX589844 CJS589843:CJT589844 CTO589843:CTP589844 DDK589843:DDL589844 DNG589843:DNH589844 DXC589843:DXD589844 EGY589843:EGZ589844 EQU589843:EQV589844 FAQ589843:FAR589844 FKM589843:FKN589844 FUI589843:FUJ589844 GEE589843:GEF589844 GOA589843:GOB589844 GXW589843:GXX589844 HHS589843:HHT589844 HRO589843:HRP589844 IBK589843:IBL589844 ILG589843:ILH589844 IVC589843:IVD589844 JEY589843:JEZ589844 JOU589843:JOV589844 JYQ589843:JYR589844 KIM589843:KIN589844 KSI589843:KSJ589844 LCE589843:LCF589844 LMA589843:LMB589844 LVW589843:LVX589844 MFS589843:MFT589844 MPO589843:MPP589844 MZK589843:MZL589844 NJG589843:NJH589844 NTC589843:NTD589844 OCY589843:OCZ589844 OMU589843:OMV589844 OWQ589843:OWR589844 PGM589843:PGN589844 PQI589843:PQJ589844 QAE589843:QAF589844 QKA589843:QKB589844 QTW589843:QTX589844 RDS589843:RDT589844 RNO589843:RNP589844 RXK589843:RXL589844 SHG589843:SHH589844 SRC589843:SRD589844 TAY589843:TAZ589844 TKU589843:TKV589844 TUQ589843:TUR589844 UEM589843:UEN589844 UOI589843:UOJ589844 UYE589843:UYF589844 VIA589843:VIB589844 VRW589843:VRX589844 WBS589843:WBT589844 WLO589843:WLP589844 WVK589843:WVL589844 C655379:D655380 IY655379:IZ655380 SU655379:SV655380 ACQ655379:ACR655380 AMM655379:AMN655380 AWI655379:AWJ655380 BGE655379:BGF655380 BQA655379:BQB655380 BZW655379:BZX655380 CJS655379:CJT655380 CTO655379:CTP655380 DDK655379:DDL655380 DNG655379:DNH655380 DXC655379:DXD655380 EGY655379:EGZ655380 EQU655379:EQV655380 FAQ655379:FAR655380 FKM655379:FKN655380 FUI655379:FUJ655380 GEE655379:GEF655380 GOA655379:GOB655380 GXW655379:GXX655380 HHS655379:HHT655380 HRO655379:HRP655380 IBK655379:IBL655380 ILG655379:ILH655380 IVC655379:IVD655380 JEY655379:JEZ655380 JOU655379:JOV655380 JYQ655379:JYR655380 KIM655379:KIN655380 KSI655379:KSJ655380 LCE655379:LCF655380 LMA655379:LMB655380 LVW655379:LVX655380 MFS655379:MFT655380 MPO655379:MPP655380 MZK655379:MZL655380 NJG655379:NJH655380 NTC655379:NTD655380 OCY655379:OCZ655380 OMU655379:OMV655380 OWQ655379:OWR655380 PGM655379:PGN655380 PQI655379:PQJ655380 QAE655379:QAF655380 QKA655379:QKB655380 QTW655379:QTX655380 RDS655379:RDT655380 RNO655379:RNP655380 RXK655379:RXL655380 SHG655379:SHH655380 SRC655379:SRD655380 TAY655379:TAZ655380 TKU655379:TKV655380 TUQ655379:TUR655380 UEM655379:UEN655380 UOI655379:UOJ655380 UYE655379:UYF655380 VIA655379:VIB655380 VRW655379:VRX655380 WBS655379:WBT655380 WLO655379:WLP655380 WVK655379:WVL655380 C720915:D720916 IY720915:IZ720916 SU720915:SV720916 ACQ720915:ACR720916 AMM720915:AMN720916 AWI720915:AWJ720916 BGE720915:BGF720916 BQA720915:BQB720916 BZW720915:BZX720916 CJS720915:CJT720916 CTO720915:CTP720916 DDK720915:DDL720916 DNG720915:DNH720916 DXC720915:DXD720916 EGY720915:EGZ720916 EQU720915:EQV720916 FAQ720915:FAR720916 FKM720915:FKN720916 FUI720915:FUJ720916 GEE720915:GEF720916 GOA720915:GOB720916 GXW720915:GXX720916 HHS720915:HHT720916 HRO720915:HRP720916 IBK720915:IBL720916 ILG720915:ILH720916 IVC720915:IVD720916 JEY720915:JEZ720916 JOU720915:JOV720916 JYQ720915:JYR720916 KIM720915:KIN720916 KSI720915:KSJ720916 LCE720915:LCF720916 LMA720915:LMB720916 LVW720915:LVX720916 MFS720915:MFT720916 MPO720915:MPP720916 MZK720915:MZL720916 NJG720915:NJH720916 NTC720915:NTD720916 OCY720915:OCZ720916 OMU720915:OMV720916 OWQ720915:OWR720916 PGM720915:PGN720916 PQI720915:PQJ720916 QAE720915:QAF720916 QKA720915:QKB720916 QTW720915:QTX720916 RDS720915:RDT720916 RNO720915:RNP720916 RXK720915:RXL720916 SHG720915:SHH720916 SRC720915:SRD720916 TAY720915:TAZ720916 TKU720915:TKV720916 TUQ720915:TUR720916 UEM720915:UEN720916 UOI720915:UOJ720916 UYE720915:UYF720916 VIA720915:VIB720916 VRW720915:VRX720916 WBS720915:WBT720916 WLO720915:WLP720916 WVK720915:WVL720916 C786451:D786452 IY786451:IZ786452 SU786451:SV786452 ACQ786451:ACR786452 AMM786451:AMN786452 AWI786451:AWJ786452 BGE786451:BGF786452 BQA786451:BQB786452 BZW786451:BZX786452 CJS786451:CJT786452 CTO786451:CTP786452 DDK786451:DDL786452 DNG786451:DNH786452 DXC786451:DXD786452 EGY786451:EGZ786452 EQU786451:EQV786452 FAQ786451:FAR786452 FKM786451:FKN786452 FUI786451:FUJ786452 GEE786451:GEF786452 GOA786451:GOB786452 GXW786451:GXX786452 HHS786451:HHT786452 HRO786451:HRP786452 IBK786451:IBL786452 ILG786451:ILH786452 IVC786451:IVD786452 JEY786451:JEZ786452 JOU786451:JOV786452 JYQ786451:JYR786452 KIM786451:KIN786452 KSI786451:KSJ786452 LCE786451:LCF786452 LMA786451:LMB786452 LVW786451:LVX786452 MFS786451:MFT786452 MPO786451:MPP786452 MZK786451:MZL786452 NJG786451:NJH786452 NTC786451:NTD786452 OCY786451:OCZ786452 OMU786451:OMV786452 OWQ786451:OWR786452 PGM786451:PGN786452 PQI786451:PQJ786452 QAE786451:QAF786452 QKA786451:QKB786452 QTW786451:QTX786452 RDS786451:RDT786452 RNO786451:RNP786452 RXK786451:RXL786452 SHG786451:SHH786452 SRC786451:SRD786452 TAY786451:TAZ786452 TKU786451:TKV786452 TUQ786451:TUR786452 UEM786451:UEN786452 UOI786451:UOJ786452 UYE786451:UYF786452 VIA786451:VIB786452 VRW786451:VRX786452 WBS786451:WBT786452 WLO786451:WLP786452 WVK786451:WVL786452 C851987:D851988 IY851987:IZ851988 SU851987:SV851988 ACQ851987:ACR851988 AMM851987:AMN851988 AWI851987:AWJ851988 BGE851987:BGF851988 BQA851987:BQB851988 BZW851987:BZX851988 CJS851987:CJT851988 CTO851987:CTP851988 DDK851987:DDL851988 DNG851987:DNH851988 DXC851987:DXD851988 EGY851987:EGZ851988 EQU851987:EQV851988 FAQ851987:FAR851988 FKM851987:FKN851988 FUI851987:FUJ851988 GEE851987:GEF851988 GOA851987:GOB851988 GXW851987:GXX851988 HHS851987:HHT851988 HRO851987:HRP851988 IBK851987:IBL851988 ILG851987:ILH851988 IVC851987:IVD851988 JEY851987:JEZ851988 JOU851987:JOV851988 JYQ851987:JYR851988 KIM851987:KIN851988 KSI851987:KSJ851988 LCE851987:LCF851988 LMA851987:LMB851988 LVW851987:LVX851988 MFS851987:MFT851988 MPO851987:MPP851988 MZK851987:MZL851988 NJG851987:NJH851988 NTC851987:NTD851988 OCY851987:OCZ851988 OMU851987:OMV851988 OWQ851987:OWR851988 PGM851987:PGN851988 PQI851987:PQJ851988 QAE851987:QAF851988 QKA851987:QKB851988 QTW851987:QTX851988 RDS851987:RDT851988 RNO851987:RNP851988 RXK851987:RXL851988 SHG851987:SHH851988 SRC851987:SRD851988 TAY851987:TAZ851988 TKU851987:TKV851988 TUQ851987:TUR851988 UEM851987:UEN851988 UOI851987:UOJ851988 UYE851987:UYF851988 VIA851987:VIB851988 VRW851987:VRX851988 WBS851987:WBT851988 WLO851987:WLP851988 WVK851987:WVL851988 C917523:D917524 IY917523:IZ917524 SU917523:SV917524 ACQ917523:ACR917524 AMM917523:AMN917524 AWI917523:AWJ917524 BGE917523:BGF917524 BQA917523:BQB917524 BZW917523:BZX917524 CJS917523:CJT917524 CTO917523:CTP917524 DDK917523:DDL917524 DNG917523:DNH917524 DXC917523:DXD917524 EGY917523:EGZ917524 EQU917523:EQV917524 FAQ917523:FAR917524 FKM917523:FKN917524 FUI917523:FUJ917524 GEE917523:GEF917524 GOA917523:GOB917524 GXW917523:GXX917524 HHS917523:HHT917524 HRO917523:HRP917524 IBK917523:IBL917524 ILG917523:ILH917524 IVC917523:IVD917524 JEY917523:JEZ917524 JOU917523:JOV917524 JYQ917523:JYR917524 KIM917523:KIN917524 KSI917523:KSJ917524 LCE917523:LCF917524 LMA917523:LMB917524 LVW917523:LVX917524 MFS917523:MFT917524 MPO917523:MPP917524 MZK917523:MZL917524 NJG917523:NJH917524 NTC917523:NTD917524 OCY917523:OCZ917524 OMU917523:OMV917524 OWQ917523:OWR917524 PGM917523:PGN917524 PQI917523:PQJ917524 QAE917523:QAF917524 QKA917523:QKB917524 QTW917523:QTX917524 RDS917523:RDT917524 RNO917523:RNP917524 RXK917523:RXL917524 SHG917523:SHH917524 SRC917523:SRD917524 TAY917523:TAZ917524 TKU917523:TKV917524 TUQ917523:TUR917524 UEM917523:UEN917524 UOI917523:UOJ917524 UYE917523:UYF917524 VIA917523:VIB917524 VRW917523:VRX917524 WBS917523:WBT917524 WLO917523:WLP917524 WVK917523:WVL917524 C983059:D983060 IY983059:IZ983060 SU983059:SV983060 ACQ983059:ACR983060 AMM983059:AMN983060 AWI983059:AWJ983060 BGE983059:BGF983060 BQA983059:BQB983060 BZW983059:BZX983060 CJS983059:CJT983060 CTO983059:CTP983060 DDK983059:DDL983060 DNG983059:DNH983060 DXC983059:DXD983060 EGY983059:EGZ983060 EQU983059:EQV983060 FAQ983059:FAR983060 FKM983059:FKN983060 FUI983059:FUJ983060 GEE983059:GEF983060 GOA983059:GOB983060 GXW983059:GXX983060 HHS983059:HHT983060 HRO983059:HRP983060 IBK983059:IBL983060 ILG983059:ILH983060 IVC983059:IVD983060 JEY983059:JEZ983060 JOU983059:JOV983060 JYQ983059:JYR983060 KIM983059:KIN983060 KSI983059:KSJ983060 LCE983059:LCF983060 LMA983059:LMB983060 LVW983059:LVX983060 MFS983059:MFT983060 MPO983059:MPP983060 MZK983059:MZL983060 NJG983059:NJH983060 NTC983059:NTD983060 OCY983059:OCZ983060 OMU983059:OMV983060 OWQ983059:OWR983060 PGM983059:PGN983060 PQI983059:PQJ983060 QAE983059:QAF983060 QKA983059:QKB983060 QTW983059:QTX983060 RDS983059:RDT983060 RNO983059:RNP983060 RXK983059:RXL983060 SHG983059:SHH983060 SRC983059:SRD983060 TAY983059:TAZ983060 TKU983059:TKV983060 TUQ983059:TUR983060 UEM983059:UEN983060 UOI983059:UOJ983060 UYE983059:UYF983060 VIA983059:VIB983060 VRW983059:VRX983060 WBS983059:WBT983060 WLO983059:WLP983060 WVK983059:WVL983060 C15:D15 IY15:IZ15 SU15:SV15 ACQ15:ACR15 AMM15:AMN15 AWI15:AWJ15 BGE15:BGF15 BQA15:BQB15 BZW15:BZX15 CJS15:CJT15 CTO15:CTP15 DDK15:DDL15 DNG15:DNH15 DXC15:DXD15 EGY15:EGZ15 EQU15:EQV15 FAQ15:FAR15 FKM15:FKN15 FUI15:FUJ15 GEE15:GEF15 GOA15:GOB15 GXW15:GXX15 HHS15:HHT15 HRO15:HRP15 IBK15:IBL15 ILG15:ILH15 IVC15:IVD15 JEY15:JEZ15 JOU15:JOV15 JYQ15:JYR15 KIM15:KIN15 KSI15:KSJ15 LCE15:LCF15 LMA15:LMB15 LVW15:LVX15 MFS15:MFT15 MPO15:MPP15 MZK15:MZL15 NJG15:NJH15 NTC15:NTD15 OCY15:OCZ15 OMU15:OMV15 OWQ15:OWR15 PGM15:PGN15 PQI15:PQJ15 QAE15:QAF15 QKA15:QKB15 QTW15:QTX15 RDS15:RDT15 RNO15:RNP15 RXK15:RXL15 SHG15:SHH15 SRC15:SRD15 TAY15:TAZ15 TKU15:TKV15 TUQ15:TUR15 UEM15:UEN15 UOI15:UOJ15 UYE15:UYF15 VIA15:VIB15 VRW15:VRX15 WBS15:WBT15 WLO15:WLP15 WVK15:WVL15 C65551:D65551 IY65551:IZ65551 SU65551:SV65551 ACQ65551:ACR65551 AMM65551:AMN65551 AWI65551:AWJ65551 BGE65551:BGF65551 BQA65551:BQB65551 BZW65551:BZX65551 CJS65551:CJT65551 CTO65551:CTP65551 DDK65551:DDL65551 DNG65551:DNH65551 DXC65551:DXD65551 EGY65551:EGZ65551 EQU65551:EQV65551 FAQ65551:FAR65551 FKM65551:FKN65551 FUI65551:FUJ65551 GEE65551:GEF65551 GOA65551:GOB65551 GXW65551:GXX65551 HHS65551:HHT65551 HRO65551:HRP65551 IBK65551:IBL65551 ILG65551:ILH65551 IVC65551:IVD65551 JEY65551:JEZ65551 JOU65551:JOV65551 JYQ65551:JYR65551 KIM65551:KIN65551 KSI65551:KSJ65551 LCE65551:LCF65551 LMA65551:LMB65551 LVW65551:LVX65551 MFS65551:MFT65551 MPO65551:MPP65551 MZK65551:MZL65551 NJG65551:NJH65551 NTC65551:NTD65551 OCY65551:OCZ65551 OMU65551:OMV65551 OWQ65551:OWR65551 PGM65551:PGN65551 PQI65551:PQJ65551 QAE65551:QAF65551 QKA65551:QKB65551 QTW65551:QTX65551 RDS65551:RDT65551 RNO65551:RNP65551 RXK65551:RXL65551 SHG65551:SHH65551 SRC65551:SRD65551 TAY65551:TAZ65551 TKU65551:TKV65551 TUQ65551:TUR65551 UEM65551:UEN65551 UOI65551:UOJ65551 UYE65551:UYF65551 VIA65551:VIB65551 VRW65551:VRX65551 WBS65551:WBT65551 WLO65551:WLP65551 WVK65551:WVL65551 C131087:D131087 IY131087:IZ131087 SU131087:SV131087 ACQ131087:ACR131087 AMM131087:AMN131087 AWI131087:AWJ131087 BGE131087:BGF131087 BQA131087:BQB131087 BZW131087:BZX131087 CJS131087:CJT131087 CTO131087:CTP131087 DDK131087:DDL131087 DNG131087:DNH131087 DXC131087:DXD131087 EGY131087:EGZ131087 EQU131087:EQV131087 FAQ131087:FAR131087 FKM131087:FKN131087 FUI131087:FUJ131087 GEE131087:GEF131087 GOA131087:GOB131087 GXW131087:GXX131087 HHS131087:HHT131087 HRO131087:HRP131087 IBK131087:IBL131087 ILG131087:ILH131087 IVC131087:IVD131087 JEY131087:JEZ131087 JOU131087:JOV131087 JYQ131087:JYR131087 KIM131087:KIN131087 KSI131087:KSJ131087 LCE131087:LCF131087 LMA131087:LMB131087 LVW131087:LVX131087 MFS131087:MFT131087 MPO131087:MPP131087 MZK131087:MZL131087 NJG131087:NJH131087 NTC131087:NTD131087 OCY131087:OCZ131087 OMU131087:OMV131087 OWQ131087:OWR131087 PGM131087:PGN131087 PQI131087:PQJ131087 QAE131087:QAF131087 QKA131087:QKB131087 QTW131087:QTX131087 RDS131087:RDT131087 RNO131087:RNP131087 RXK131087:RXL131087 SHG131087:SHH131087 SRC131087:SRD131087 TAY131087:TAZ131087 TKU131087:TKV131087 TUQ131087:TUR131087 UEM131087:UEN131087 UOI131087:UOJ131087 UYE131087:UYF131087 VIA131087:VIB131087 VRW131087:VRX131087 WBS131087:WBT131087 WLO131087:WLP131087 WVK131087:WVL131087 C196623:D196623 IY196623:IZ196623 SU196623:SV196623 ACQ196623:ACR196623 AMM196623:AMN196623 AWI196623:AWJ196623 BGE196623:BGF196623 BQA196623:BQB196623 BZW196623:BZX196623 CJS196623:CJT196623 CTO196623:CTP196623 DDK196623:DDL196623 DNG196623:DNH196623 DXC196623:DXD196623 EGY196623:EGZ196623 EQU196623:EQV196623 FAQ196623:FAR196623 FKM196623:FKN196623 FUI196623:FUJ196623 GEE196623:GEF196623 GOA196623:GOB196623 GXW196623:GXX196623 HHS196623:HHT196623 HRO196623:HRP196623 IBK196623:IBL196623 ILG196623:ILH196623 IVC196623:IVD196623 JEY196623:JEZ196623 JOU196623:JOV196623 JYQ196623:JYR196623 KIM196623:KIN196623 KSI196623:KSJ196623 LCE196623:LCF196623 LMA196623:LMB196623 LVW196623:LVX196623 MFS196623:MFT196623 MPO196623:MPP196623 MZK196623:MZL196623 NJG196623:NJH196623 NTC196623:NTD196623 OCY196623:OCZ196623 OMU196623:OMV196623 OWQ196623:OWR196623 PGM196623:PGN196623 PQI196623:PQJ196623 QAE196623:QAF196623 QKA196623:QKB196623 QTW196623:QTX196623 RDS196623:RDT196623 RNO196623:RNP196623 RXK196623:RXL196623 SHG196623:SHH196623 SRC196623:SRD196623 TAY196623:TAZ196623 TKU196623:TKV196623 TUQ196623:TUR196623 UEM196623:UEN196623 UOI196623:UOJ196623 UYE196623:UYF196623 VIA196623:VIB196623 VRW196623:VRX196623 WBS196623:WBT196623 WLO196623:WLP196623 WVK196623:WVL196623 C262159:D262159 IY262159:IZ262159 SU262159:SV262159 ACQ262159:ACR262159 AMM262159:AMN262159 AWI262159:AWJ262159 BGE262159:BGF262159 BQA262159:BQB262159 BZW262159:BZX262159 CJS262159:CJT262159 CTO262159:CTP262159 DDK262159:DDL262159 DNG262159:DNH262159 DXC262159:DXD262159 EGY262159:EGZ262159 EQU262159:EQV262159 FAQ262159:FAR262159 FKM262159:FKN262159 FUI262159:FUJ262159 GEE262159:GEF262159 GOA262159:GOB262159 GXW262159:GXX262159 HHS262159:HHT262159 HRO262159:HRP262159 IBK262159:IBL262159 ILG262159:ILH262159 IVC262159:IVD262159 JEY262159:JEZ262159 JOU262159:JOV262159 JYQ262159:JYR262159 KIM262159:KIN262159 KSI262159:KSJ262159 LCE262159:LCF262159 LMA262159:LMB262159 LVW262159:LVX262159 MFS262159:MFT262159 MPO262159:MPP262159 MZK262159:MZL262159 NJG262159:NJH262159 NTC262159:NTD262159 OCY262159:OCZ262159 OMU262159:OMV262159 OWQ262159:OWR262159 PGM262159:PGN262159 PQI262159:PQJ262159 QAE262159:QAF262159 QKA262159:QKB262159 QTW262159:QTX262159 RDS262159:RDT262159 RNO262159:RNP262159 RXK262159:RXL262159 SHG262159:SHH262159 SRC262159:SRD262159 TAY262159:TAZ262159 TKU262159:TKV262159 TUQ262159:TUR262159 UEM262159:UEN262159 UOI262159:UOJ262159 UYE262159:UYF262159 VIA262159:VIB262159 VRW262159:VRX262159 WBS262159:WBT262159 WLO262159:WLP262159 WVK262159:WVL262159 C327695:D327695 IY327695:IZ327695 SU327695:SV327695 ACQ327695:ACR327695 AMM327695:AMN327695 AWI327695:AWJ327695 BGE327695:BGF327695 BQA327695:BQB327695 BZW327695:BZX327695 CJS327695:CJT327695 CTO327695:CTP327695 DDK327695:DDL327695 DNG327695:DNH327695 DXC327695:DXD327695 EGY327695:EGZ327695 EQU327695:EQV327695 FAQ327695:FAR327695 FKM327695:FKN327695 FUI327695:FUJ327695 GEE327695:GEF327695 GOA327695:GOB327695 GXW327695:GXX327695 HHS327695:HHT327695 HRO327695:HRP327695 IBK327695:IBL327695 ILG327695:ILH327695 IVC327695:IVD327695 JEY327695:JEZ327695 JOU327695:JOV327695 JYQ327695:JYR327695 KIM327695:KIN327695 KSI327695:KSJ327695 LCE327695:LCF327695 LMA327695:LMB327695 LVW327695:LVX327695 MFS327695:MFT327695 MPO327695:MPP327695 MZK327695:MZL327695 NJG327695:NJH327695 NTC327695:NTD327695 OCY327695:OCZ327695 OMU327695:OMV327695 OWQ327695:OWR327695 PGM327695:PGN327695 PQI327695:PQJ327695 QAE327695:QAF327695 QKA327695:QKB327695 QTW327695:QTX327695 RDS327695:RDT327695 RNO327695:RNP327695 RXK327695:RXL327695 SHG327695:SHH327695 SRC327695:SRD327695 TAY327695:TAZ327695 TKU327695:TKV327695 TUQ327695:TUR327695 UEM327695:UEN327695 UOI327695:UOJ327695 UYE327695:UYF327695 VIA327695:VIB327695 VRW327695:VRX327695 WBS327695:WBT327695 WLO327695:WLP327695 WVK327695:WVL327695 C393231:D393231 IY393231:IZ393231 SU393231:SV393231 ACQ393231:ACR393231 AMM393231:AMN393231 AWI393231:AWJ393231 BGE393231:BGF393231 BQA393231:BQB393231 BZW393231:BZX393231 CJS393231:CJT393231 CTO393231:CTP393231 DDK393231:DDL393231 DNG393231:DNH393231 DXC393231:DXD393231 EGY393231:EGZ393231 EQU393231:EQV393231 FAQ393231:FAR393231 FKM393231:FKN393231 FUI393231:FUJ393231 GEE393231:GEF393231 GOA393231:GOB393231 GXW393231:GXX393231 HHS393231:HHT393231 HRO393231:HRP393231 IBK393231:IBL393231 ILG393231:ILH393231 IVC393231:IVD393231 JEY393231:JEZ393231 JOU393231:JOV393231 JYQ393231:JYR393231 KIM393231:KIN393231 KSI393231:KSJ393231 LCE393231:LCF393231 LMA393231:LMB393231 LVW393231:LVX393231 MFS393231:MFT393231 MPO393231:MPP393231 MZK393231:MZL393231 NJG393231:NJH393231 NTC393231:NTD393231 OCY393231:OCZ393231 OMU393231:OMV393231 OWQ393231:OWR393231 PGM393231:PGN393231 PQI393231:PQJ393231 QAE393231:QAF393231 QKA393231:QKB393231 QTW393231:QTX393231 RDS393231:RDT393231 RNO393231:RNP393231 RXK393231:RXL393231 SHG393231:SHH393231 SRC393231:SRD393231 TAY393231:TAZ393231 TKU393231:TKV393231 TUQ393231:TUR393231 UEM393231:UEN393231 UOI393231:UOJ393231 UYE393231:UYF393231 VIA393231:VIB393231 VRW393231:VRX393231 WBS393231:WBT393231 WLO393231:WLP393231 WVK393231:WVL393231 C458767:D458767 IY458767:IZ458767 SU458767:SV458767 ACQ458767:ACR458767 AMM458767:AMN458767 AWI458767:AWJ458767 BGE458767:BGF458767 BQA458767:BQB458767 BZW458767:BZX458767 CJS458767:CJT458767 CTO458767:CTP458767 DDK458767:DDL458767 DNG458767:DNH458767 DXC458767:DXD458767 EGY458767:EGZ458767 EQU458767:EQV458767 FAQ458767:FAR458767 FKM458767:FKN458767 FUI458767:FUJ458767 GEE458767:GEF458767 GOA458767:GOB458767 GXW458767:GXX458767 HHS458767:HHT458767 HRO458767:HRP458767 IBK458767:IBL458767 ILG458767:ILH458767 IVC458767:IVD458767 JEY458767:JEZ458767 JOU458767:JOV458767 JYQ458767:JYR458767 KIM458767:KIN458767 KSI458767:KSJ458767 LCE458767:LCF458767 LMA458767:LMB458767 LVW458767:LVX458767 MFS458767:MFT458767 MPO458767:MPP458767 MZK458767:MZL458767 NJG458767:NJH458767 NTC458767:NTD458767 OCY458767:OCZ458767 OMU458767:OMV458767 OWQ458767:OWR458767 PGM458767:PGN458767 PQI458767:PQJ458767 QAE458767:QAF458767 QKA458767:QKB458767 QTW458767:QTX458767 RDS458767:RDT458767 RNO458767:RNP458767 RXK458767:RXL458767 SHG458767:SHH458767 SRC458767:SRD458767 TAY458767:TAZ458767 TKU458767:TKV458767 TUQ458767:TUR458767 UEM458767:UEN458767 UOI458767:UOJ458767 UYE458767:UYF458767 VIA458767:VIB458767 VRW458767:VRX458767 WBS458767:WBT458767 WLO458767:WLP458767 WVK458767:WVL458767 C524303:D524303 IY524303:IZ524303 SU524303:SV524303 ACQ524303:ACR524303 AMM524303:AMN524303 AWI524303:AWJ524303 BGE524303:BGF524303 BQA524303:BQB524303 BZW524303:BZX524303 CJS524303:CJT524303 CTO524303:CTP524303 DDK524303:DDL524303 DNG524303:DNH524303 DXC524303:DXD524303 EGY524303:EGZ524303 EQU524303:EQV524303 FAQ524303:FAR524303 FKM524303:FKN524303 FUI524303:FUJ524303 GEE524303:GEF524303 GOA524303:GOB524303 GXW524303:GXX524303 HHS524303:HHT524303 HRO524303:HRP524303 IBK524303:IBL524303 ILG524303:ILH524303 IVC524303:IVD524303 JEY524303:JEZ524303 JOU524303:JOV524303 JYQ524303:JYR524303 KIM524303:KIN524303 KSI524303:KSJ524303 LCE524303:LCF524303 LMA524303:LMB524303 LVW524303:LVX524303 MFS524303:MFT524303 MPO524303:MPP524303 MZK524303:MZL524303 NJG524303:NJH524303 NTC524303:NTD524303 OCY524303:OCZ524303 OMU524303:OMV524303 OWQ524303:OWR524303 PGM524303:PGN524303 PQI524303:PQJ524303 QAE524303:QAF524303 QKA524303:QKB524303 QTW524303:QTX524303 RDS524303:RDT524303 RNO524303:RNP524303 RXK524303:RXL524303 SHG524303:SHH524303 SRC524303:SRD524303 TAY524303:TAZ524303 TKU524303:TKV524303 TUQ524303:TUR524303 UEM524303:UEN524303 UOI524303:UOJ524303 UYE524303:UYF524303 VIA524303:VIB524303 VRW524303:VRX524303 WBS524303:WBT524303 WLO524303:WLP524303 WVK524303:WVL524303 C589839:D589839 IY589839:IZ589839 SU589839:SV589839 ACQ589839:ACR589839 AMM589839:AMN589839 AWI589839:AWJ589839 BGE589839:BGF589839 BQA589839:BQB589839 BZW589839:BZX589839 CJS589839:CJT589839 CTO589839:CTP589839 DDK589839:DDL589839 DNG589839:DNH589839 DXC589839:DXD589839 EGY589839:EGZ589839 EQU589839:EQV589839 FAQ589839:FAR589839 FKM589839:FKN589839 FUI589839:FUJ589839 GEE589839:GEF589839 GOA589839:GOB589839 GXW589839:GXX589839 HHS589839:HHT589839 HRO589839:HRP589839 IBK589839:IBL589839 ILG589839:ILH589839 IVC589839:IVD589839 JEY589839:JEZ589839 JOU589839:JOV589839 JYQ589839:JYR589839 KIM589839:KIN589839 KSI589839:KSJ589839 LCE589839:LCF589839 LMA589839:LMB589839 LVW589839:LVX589839 MFS589839:MFT589839 MPO589839:MPP589839 MZK589839:MZL589839 NJG589839:NJH589839 NTC589839:NTD589839 OCY589839:OCZ589839 OMU589839:OMV589839 OWQ589839:OWR589839 PGM589839:PGN589839 PQI589839:PQJ589839 QAE589839:QAF589839 QKA589839:QKB589839 QTW589839:QTX589839 RDS589839:RDT589839 RNO589839:RNP589839 RXK589839:RXL589839 SHG589839:SHH589839 SRC589839:SRD589839 TAY589839:TAZ589839 TKU589839:TKV589839 TUQ589839:TUR589839 UEM589839:UEN589839 UOI589839:UOJ589839 UYE589839:UYF589839 VIA589839:VIB589839 VRW589839:VRX589839 WBS589839:WBT589839 WLO589839:WLP589839 WVK589839:WVL589839 C655375:D655375 IY655375:IZ655375 SU655375:SV655375 ACQ655375:ACR655375 AMM655375:AMN655375 AWI655375:AWJ655375 BGE655375:BGF655375 BQA655375:BQB655375 BZW655375:BZX655375 CJS655375:CJT655375 CTO655375:CTP655375 DDK655375:DDL655375 DNG655375:DNH655375 DXC655375:DXD655375 EGY655375:EGZ655375 EQU655375:EQV655375 FAQ655375:FAR655375 FKM655375:FKN655375 FUI655375:FUJ655375 GEE655375:GEF655375 GOA655375:GOB655375 GXW655375:GXX655375 HHS655375:HHT655375 HRO655375:HRP655375 IBK655375:IBL655375 ILG655375:ILH655375 IVC655375:IVD655375 JEY655375:JEZ655375 JOU655375:JOV655375 JYQ655375:JYR655375 KIM655375:KIN655375 KSI655375:KSJ655375 LCE655375:LCF655375 LMA655375:LMB655375 LVW655375:LVX655375 MFS655375:MFT655375 MPO655375:MPP655375 MZK655375:MZL655375 NJG655375:NJH655375 NTC655375:NTD655375 OCY655375:OCZ655375 OMU655375:OMV655375 OWQ655375:OWR655375 PGM655375:PGN655375 PQI655375:PQJ655375 QAE655375:QAF655375 QKA655375:QKB655375 QTW655375:QTX655375 RDS655375:RDT655375 RNO655375:RNP655375 RXK655375:RXL655375 SHG655375:SHH655375 SRC655375:SRD655375 TAY655375:TAZ655375 TKU655375:TKV655375 TUQ655375:TUR655375 UEM655375:UEN655375 UOI655375:UOJ655375 UYE655375:UYF655375 VIA655375:VIB655375 VRW655375:VRX655375 WBS655375:WBT655375 WLO655375:WLP655375 WVK655375:WVL655375 C720911:D720911 IY720911:IZ720911 SU720911:SV720911 ACQ720911:ACR720911 AMM720911:AMN720911 AWI720911:AWJ720911 BGE720911:BGF720911 BQA720911:BQB720911 BZW720911:BZX720911 CJS720911:CJT720911 CTO720911:CTP720911 DDK720911:DDL720911 DNG720911:DNH720911 DXC720911:DXD720911 EGY720911:EGZ720911 EQU720911:EQV720911 FAQ720911:FAR720911 FKM720911:FKN720911 FUI720911:FUJ720911 GEE720911:GEF720911 GOA720911:GOB720911 GXW720911:GXX720911 HHS720911:HHT720911 HRO720911:HRP720911 IBK720911:IBL720911 ILG720911:ILH720911 IVC720911:IVD720911 JEY720911:JEZ720911 JOU720911:JOV720911 JYQ720911:JYR720911 KIM720911:KIN720911 KSI720911:KSJ720911 LCE720911:LCF720911 LMA720911:LMB720911 LVW720911:LVX720911 MFS720911:MFT720911 MPO720911:MPP720911 MZK720911:MZL720911 NJG720911:NJH720911 NTC720911:NTD720911 OCY720911:OCZ720911 OMU720911:OMV720911 OWQ720911:OWR720911 PGM720911:PGN720911 PQI720911:PQJ720911 QAE720911:QAF720911 QKA720911:QKB720911 QTW720911:QTX720911 RDS720911:RDT720911 RNO720911:RNP720911 RXK720911:RXL720911 SHG720911:SHH720911 SRC720911:SRD720911 TAY720911:TAZ720911 TKU720911:TKV720911 TUQ720911:TUR720911 UEM720911:UEN720911 UOI720911:UOJ720911 UYE720911:UYF720911 VIA720911:VIB720911 VRW720911:VRX720911 WBS720911:WBT720911 WLO720911:WLP720911 WVK720911:WVL720911 C786447:D786447 IY786447:IZ786447 SU786447:SV786447 ACQ786447:ACR786447 AMM786447:AMN786447 AWI786447:AWJ786447 BGE786447:BGF786447 BQA786447:BQB786447 BZW786447:BZX786447 CJS786447:CJT786447 CTO786447:CTP786447 DDK786447:DDL786447 DNG786447:DNH786447 DXC786447:DXD786447 EGY786447:EGZ786447 EQU786447:EQV786447 FAQ786447:FAR786447 FKM786447:FKN786447 FUI786447:FUJ786447 GEE786447:GEF786447 GOA786447:GOB786447 GXW786447:GXX786447 HHS786447:HHT786447 HRO786447:HRP786447 IBK786447:IBL786447 ILG786447:ILH786447 IVC786447:IVD786447 JEY786447:JEZ786447 JOU786447:JOV786447 JYQ786447:JYR786447 KIM786447:KIN786447 KSI786447:KSJ786447 LCE786447:LCF786447 LMA786447:LMB786447 LVW786447:LVX786447 MFS786447:MFT786447 MPO786447:MPP786447 MZK786447:MZL786447 NJG786447:NJH786447 NTC786447:NTD786447 OCY786447:OCZ786447 OMU786447:OMV786447 OWQ786447:OWR786447 PGM786447:PGN786447 PQI786447:PQJ786447 QAE786447:QAF786447 QKA786447:QKB786447 QTW786447:QTX786447 RDS786447:RDT786447 RNO786447:RNP786447 RXK786447:RXL786447 SHG786447:SHH786447 SRC786447:SRD786447 TAY786447:TAZ786447 TKU786447:TKV786447 TUQ786447:TUR786447 UEM786447:UEN786447 UOI786447:UOJ786447 UYE786447:UYF786447 VIA786447:VIB786447 VRW786447:VRX786447 WBS786447:WBT786447 WLO786447:WLP786447 WVK786447:WVL786447 C851983:D851983 IY851983:IZ851983 SU851983:SV851983 ACQ851983:ACR851983 AMM851983:AMN851983 AWI851983:AWJ851983 BGE851983:BGF851983 BQA851983:BQB851983 BZW851983:BZX851983 CJS851983:CJT851983 CTO851983:CTP851983 DDK851983:DDL851983 DNG851983:DNH851983 DXC851983:DXD851983 EGY851983:EGZ851983 EQU851983:EQV851983 FAQ851983:FAR851983 FKM851983:FKN851983 FUI851983:FUJ851983 GEE851983:GEF851983 GOA851983:GOB851983 GXW851983:GXX851983 HHS851983:HHT851983 HRO851983:HRP851983 IBK851983:IBL851983 ILG851983:ILH851983 IVC851983:IVD851983 JEY851983:JEZ851983 JOU851983:JOV851983 JYQ851983:JYR851983 KIM851983:KIN851983 KSI851983:KSJ851983 LCE851983:LCF851983 LMA851983:LMB851983 LVW851983:LVX851983 MFS851983:MFT851983 MPO851983:MPP851983 MZK851983:MZL851983 NJG851983:NJH851983 NTC851983:NTD851983 OCY851983:OCZ851983 OMU851983:OMV851983 OWQ851983:OWR851983 PGM851983:PGN851983 PQI851983:PQJ851983 QAE851983:QAF851983 QKA851983:QKB851983 QTW851983:QTX851983 RDS851983:RDT851983 RNO851983:RNP851983 RXK851983:RXL851983 SHG851983:SHH851983 SRC851983:SRD851983 TAY851983:TAZ851983 TKU851983:TKV851983 TUQ851983:TUR851983 UEM851983:UEN851983 UOI851983:UOJ851983 UYE851983:UYF851983 VIA851983:VIB851983 VRW851983:VRX851983 WBS851983:WBT851983 WLO851983:WLP851983 WVK851983:WVL851983 C917519:D917519 IY917519:IZ917519 SU917519:SV917519 ACQ917519:ACR917519 AMM917519:AMN917519 AWI917519:AWJ917519 BGE917519:BGF917519 BQA917519:BQB917519 BZW917519:BZX917519 CJS917519:CJT917519 CTO917519:CTP917519 DDK917519:DDL917519 DNG917519:DNH917519 DXC917519:DXD917519 EGY917519:EGZ917519 EQU917519:EQV917519 FAQ917519:FAR917519 FKM917519:FKN917519 FUI917519:FUJ917519 GEE917519:GEF917519 GOA917519:GOB917519 GXW917519:GXX917519 HHS917519:HHT917519 HRO917519:HRP917519 IBK917519:IBL917519 ILG917519:ILH917519 IVC917519:IVD917519 JEY917519:JEZ917519 JOU917519:JOV917519 JYQ917519:JYR917519 KIM917519:KIN917519 KSI917519:KSJ917519 LCE917519:LCF917519 LMA917519:LMB917519 LVW917519:LVX917519 MFS917519:MFT917519 MPO917519:MPP917519 MZK917519:MZL917519 NJG917519:NJH917519 NTC917519:NTD917519 OCY917519:OCZ917519 OMU917519:OMV917519 OWQ917519:OWR917519 PGM917519:PGN917519 PQI917519:PQJ917519 QAE917519:QAF917519 QKA917519:QKB917519 QTW917519:QTX917519 RDS917519:RDT917519 RNO917519:RNP917519 RXK917519:RXL917519 SHG917519:SHH917519 SRC917519:SRD917519 TAY917519:TAZ917519 TKU917519:TKV917519 TUQ917519:TUR917519 UEM917519:UEN917519 UOI917519:UOJ917519 UYE917519:UYF917519 VIA917519:VIB917519 VRW917519:VRX917519 WBS917519:WBT917519 WLO917519:WLP917519 WVK917519:WVL917519 C983055:D983055 IY983055:IZ983055 SU983055:SV983055 ACQ983055:ACR983055 AMM983055:AMN983055 AWI983055:AWJ983055 BGE983055:BGF983055 BQA983055:BQB983055 BZW983055:BZX983055 CJS983055:CJT983055 CTO983055:CTP983055 DDK983055:DDL983055 DNG983055:DNH983055 DXC983055:DXD983055 EGY983055:EGZ983055 EQU983055:EQV983055 FAQ983055:FAR983055 FKM983055:FKN983055 FUI983055:FUJ983055 GEE983055:GEF983055 GOA983055:GOB983055 GXW983055:GXX983055 HHS983055:HHT983055 HRO983055:HRP983055 IBK983055:IBL983055 ILG983055:ILH983055 IVC983055:IVD983055 JEY983055:JEZ983055 JOU983055:JOV983055 JYQ983055:JYR983055 KIM983055:KIN983055 KSI983055:KSJ983055 LCE983055:LCF983055 LMA983055:LMB983055 LVW983055:LVX983055 MFS983055:MFT983055 MPO983055:MPP983055 MZK983055:MZL983055 NJG983055:NJH983055 NTC983055:NTD983055 OCY983055:OCZ983055 OMU983055:OMV983055 OWQ983055:OWR983055 PGM983055:PGN983055 PQI983055:PQJ983055 QAE983055:QAF983055 QKA983055:QKB983055 QTW983055:QTX983055 RDS983055:RDT983055 RNO983055:RNP983055 RXK983055:RXL983055 SHG983055:SHH983055 SRC983055:SRD983055 TAY983055:TAZ983055 TKU983055:TKV983055 TUQ983055:TUR983055 UEM983055:UEN983055 UOI983055:UOJ983055 UYE983055:UYF983055 VIA983055:VIB983055 VRW983055:VRX983055 WBS983055:WBT983055 WLO983055:WLP983055 WVK983055:WVL983055" xr:uid="{3AAC9A9C-AC0F-48A8-B397-8608DF013E9F}"/>
    <dataValidation type="textLength" operator="equal" allowBlank="1" showInputMessage="1" showErrorMessage="1" error="10桁の数字で入力してください" sqref="C13:D13 IY13:IZ13 SU13:SV13 ACQ13:ACR13 AMM13:AMN13 AWI13:AWJ13 BGE13:BGF13 BQA13:BQB13 BZW13:BZX13 CJS13:CJT13 CTO13:CTP13 DDK13:DDL13 DNG13:DNH13 DXC13:DXD13 EGY13:EGZ13 EQU13:EQV13 FAQ13:FAR13 FKM13:FKN13 FUI13:FUJ13 GEE13:GEF13 GOA13:GOB13 GXW13:GXX13 HHS13:HHT13 HRO13:HRP13 IBK13:IBL13 ILG13:ILH13 IVC13:IVD13 JEY13:JEZ13 JOU13:JOV13 JYQ13:JYR13 KIM13:KIN13 KSI13:KSJ13 LCE13:LCF13 LMA13:LMB13 LVW13:LVX13 MFS13:MFT13 MPO13:MPP13 MZK13:MZL13 NJG13:NJH13 NTC13:NTD13 OCY13:OCZ13 OMU13:OMV13 OWQ13:OWR13 PGM13:PGN13 PQI13:PQJ13 QAE13:QAF13 QKA13:QKB13 QTW13:QTX13 RDS13:RDT13 RNO13:RNP13 RXK13:RXL13 SHG13:SHH13 SRC13:SRD13 TAY13:TAZ13 TKU13:TKV13 TUQ13:TUR13 UEM13:UEN13 UOI13:UOJ13 UYE13:UYF13 VIA13:VIB13 VRW13:VRX13 WBS13:WBT13 WLO13:WLP13 WVK13:WVL13 C65549:D65549 IY65549:IZ65549 SU65549:SV65549 ACQ65549:ACR65549 AMM65549:AMN65549 AWI65549:AWJ65549 BGE65549:BGF65549 BQA65549:BQB65549 BZW65549:BZX65549 CJS65549:CJT65549 CTO65549:CTP65549 DDK65549:DDL65549 DNG65549:DNH65549 DXC65549:DXD65549 EGY65549:EGZ65549 EQU65549:EQV65549 FAQ65549:FAR65549 FKM65549:FKN65549 FUI65549:FUJ65549 GEE65549:GEF65549 GOA65549:GOB65549 GXW65549:GXX65549 HHS65549:HHT65549 HRO65549:HRP65549 IBK65549:IBL65549 ILG65549:ILH65549 IVC65549:IVD65549 JEY65549:JEZ65549 JOU65549:JOV65549 JYQ65549:JYR65549 KIM65549:KIN65549 KSI65549:KSJ65549 LCE65549:LCF65549 LMA65549:LMB65549 LVW65549:LVX65549 MFS65549:MFT65549 MPO65549:MPP65549 MZK65549:MZL65549 NJG65549:NJH65549 NTC65549:NTD65549 OCY65549:OCZ65549 OMU65549:OMV65549 OWQ65549:OWR65549 PGM65549:PGN65549 PQI65549:PQJ65549 QAE65549:QAF65549 QKA65549:QKB65549 QTW65549:QTX65549 RDS65549:RDT65549 RNO65549:RNP65549 RXK65549:RXL65549 SHG65549:SHH65549 SRC65549:SRD65549 TAY65549:TAZ65549 TKU65549:TKV65549 TUQ65549:TUR65549 UEM65549:UEN65549 UOI65549:UOJ65549 UYE65549:UYF65549 VIA65549:VIB65549 VRW65549:VRX65549 WBS65549:WBT65549 WLO65549:WLP65549 WVK65549:WVL65549 C131085:D131085 IY131085:IZ131085 SU131085:SV131085 ACQ131085:ACR131085 AMM131085:AMN131085 AWI131085:AWJ131085 BGE131085:BGF131085 BQA131085:BQB131085 BZW131085:BZX131085 CJS131085:CJT131085 CTO131085:CTP131085 DDK131085:DDL131085 DNG131085:DNH131085 DXC131085:DXD131085 EGY131085:EGZ131085 EQU131085:EQV131085 FAQ131085:FAR131085 FKM131085:FKN131085 FUI131085:FUJ131085 GEE131085:GEF131085 GOA131085:GOB131085 GXW131085:GXX131085 HHS131085:HHT131085 HRO131085:HRP131085 IBK131085:IBL131085 ILG131085:ILH131085 IVC131085:IVD131085 JEY131085:JEZ131085 JOU131085:JOV131085 JYQ131085:JYR131085 KIM131085:KIN131085 KSI131085:KSJ131085 LCE131085:LCF131085 LMA131085:LMB131085 LVW131085:LVX131085 MFS131085:MFT131085 MPO131085:MPP131085 MZK131085:MZL131085 NJG131085:NJH131085 NTC131085:NTD131085 OCY131085:OCZ131085 OMU131085:OMV131085 OWQ131085:OWR131085 PGM131085:PGN131085 PQI131085:PQJ131085 QAE131085:QAF131085 QKA131085:QKB131085 QTW131085:QTX131085 RDS131085:RDT131085 RNO131085:RNP131085 RXK131085:RXL131085 SHG131085:SHH131085 SRC131085:SRD131085 TAY131085:TAZ131085 TKU131085:TKV131085 TUQ131085:TUR131085 UEM131085:UEN131085 UOI131085:UOJ131085 UYE131085:UYF131085 VIA131085:VIB131085 VRW131085:VRX131085 WBS131085:WBT131085 WLO131085:WLP131085 WVK131085:WVL131085 C196621:D196621 IY196621:IZ196621 SU196621:SV196621 ACQ196621:ACR196621 AMM196621:AMN196621 AWI196621:AWJ196621 BGE196621:BGF196621 BQA196621:BQB196621 BZW196621:BZX196621 CJS196621:CJT196621 CTO196621:CTP196621 DDK196621:DDL196621 DNG196621:DNH196621 DXC196621:DXD196621 EGY196621:EGZ196621 EQU196621:EQV196621 FAQ196621:FAR196621 FKM196621:FKN196621 FUI196621:FUJ196621 GEE196621:GEF196621 GOA196621:GOB196621 GXW196621:GXX196621 HHS196621:HHT196621 HRO196621:HRP196621 IBK196621:IBL196621 ILG196621:ILH196621 IVC196621:IVD196621 JEY196621:JEZ196621 JOU196621:JOV196621 JYQ196621:JYR196621 KIM196621:KIN196621 KSI196621:KSJ196621 LCE196621:LCF196621 LMA196621:LMB196621 LVW196621:LVX196621 MFS196621:MFT196621 MPO196621:MPP196621 MZK196621:MZL196621 NJG196621:NJH196621 NTC196621:NTD196621 OCY196621:OCZ196621 OMU196621:OMV196621 OWQ196621:OWR196621 PGM196621:PGN196621 PQI196621:PQJ196621 QAE196621:QAF196621 QKA196621:QKB196621 QTW196621:QTX196621 RDS196621:RDT196621 RNO196621:RNP196621 RXK196621:RXL196621 SHG196621:SHH196621 SRC196621:SRD196621 TAY196621:TAZ196621 TKU196621:TKV196621 TUQ196621:TUR196621 UEM196621:UEN196621 UOI196621:UOJ196621 UYE196621:UYF196621 VIA196621:VIB196621 VRW196621:VRX196621 WBS196621:WBT196621 WLO196621:WLP196621 WVK196621:WVL196621 C262157:D262157 IY262157:IZ262157 SU262157:SV262157 ACQ262157:ACR262157 AMM262157:AMN262157 AWI262157:AWJ262157 BGE262157:BGF262157 BQA262157:BQB262157 BZW262157:BZX262157 CJS262157:CJT262157 CTO262157:CTP262157 DDK262157:DDL262157 DNG262157:DNH262157 DXC262157:DXD262157 EGY262157:EGZ262157 EQU262157:EQV262157 FAQ262157:FAR262157 FKM262157:FKN262157 FUI262157:FUJ262157 GEE262157:GEF262157 GOA262157:GOB262157 GXW262157:GXX262157 HHS262157:HHT262157 HRO262157:HRP262157 IBK262157:IBL262157 ILG262157:ILH262157 IVC262157:IVD262157 JEY262157:JEZ262157 JOU262157:JOV262157 JYQ262157:JYR262157 KIM262157:KIN262157 KSI262157:KSJ262157 LCE262157:LCF262157 LMA262157:LMB262157 LVW262157:LVX262157 MFS262157:MFT262157 MPO262157:MPP262157 MZK262157:MZL262157 NJG262157:NJH262157 NTC262157:NTD262157 OCY262157:OCZ262157 OMU262157:OMV262157 OWQ262157:OWR262157 PGM262157:PGN262157 PQI262157:PQJ262157 QAE262157:QAF262157 QKA262157:QKB262157 QTW262157:QTX262157 RDS262157:RDT262157 RNO262157:RNP262157 RXK262157:RXL262157 SHG262157:SHH262157 SRC262157:SRD262157 TAY262157:TAZ262157 TKU262157:TKV262157 TUQ262157:TUR262157 UEM262157:UEN262157 UOI262157:UOJ262157 UYE262157:UYF262157 VIA262157:VIB262157 VRW262157:VRX262157 WBS262157:WBT262157 WLO262157:WLP262157 WVK262157:WVL262157 C327693:D327693 IY327693:IZ327693 SU327693:SV327693 ACQ327693:ACR327693 AMM327693:AMN327693 AWI327693:AWJ327693 BGE327693:BGF327693 BQA327693:BQB327693 BZW327693:BZX327693 CJS327693:CJT327693 CTO327693:CTP327693 DDK327693:DDL327693 DNG327693:DNH327693 DXC327693:DXD327693 EGY327693:EGZ327693 EQU327693:EQV327693 FAQ327693:FAR327693 FKM327693:FKN327693 FUI327693:FUJ327693 GEE327693:GEF327693 GOA327693:GOB327693 GXW327693:GXX327693 HHS327693:HHT327693 HRO327693:HRP327693 IBK327693:IBL327693 ILG327693:ILH327693 IVC327693:IVD327693 JEY327693:JEZ327693 JOU327693:JOV327693 JYQ327693:JYR327693 KIM327693:KIN327693 KSI327693:KSJ327693 LCE327693:LCF327693 LMA327693:LMB327693 LVW327693:LVX327693 MFS327693:MFT327693 MPO327693:MPP327693 MZK327693:MZL327693 NJG327693:NJH327693 NTC327693:NTD327693 OCY327693:OCZ327693 OMU327693:OMV327693 OWQ327693:OWR327693 PGM327693:PGN327693 PQI327693:PQJ327693 QAE327693:QAF327693 QKA327693:QKB327693 QTW327693:QTX327693 RDS327693:RDT327693 RNO327693:RNP327693 RXK327693:RXL327693 SHG327693:SHH327693 SRC327693:SRD327693 TAY327693:TAZ327693 TKU327693:TKV327693 TUQ327693:TUR327693 UEM327693:UEN327693 UOI327693:UOJ327693 UYE327693:UYF327693 VIA327693:VIB327693 VRW327693:VRX327693 WBS327693:WBT327693 WLO327693:WLP327693 WVK327693:WVL327693 C393229:D393229 IY393229:IZ393229 SU393229:SV393229 ACQ393229:ACR393229 AMM393229:AMN393229 AWI393229:AWJ393229 BGE393229:BGF393229 BQA393229:BQB393229 BZW393229:BZX393229 CJS393229:CJT393229 CTO393229:CTP393229 DDK393229:DDL393229 DNG393229:DNH393229 DXC393229:DXD393229 EGY393229:EGZ393229 EQU393229:EQV393229 FAQ393229:FAR393229 FKM393229:FKN393229 FUI393229:FUJ393229 GEE393229:GEF393229 GOA393229:GOB393229 GXW393229:GXX393229 HHS393229:HHT393229 HRO393229:HRP393229 IBK393229:IBL393229 ILG393229:ILH393229 IVC393229:IVD393229 JEY393229:JEZ393229 JOU393229:JOV393229 JYQ393229:JYR393229 KIM393229:KIN393229 KSI393229:KSJ393229 LCE393229:LCF393229 LMA393229:LMB393229 LVW393229:LVX393229 MFS393229:MFT393229 MPO393229:MPP393229 MZK393229:MZL393229 NJG393229:NJH393229 NTC393229:NTD393229 OCY393229:OCZ393229 OMU393229:OMV393229 OWQ393229:OWR393229 PGM393229:PGN393229 PQI393229:PQJ393229 QAE393229:QAF393229 QKA393229:QKB393229 QTW393229:QTX393229 RDS393229:RDT393229 RNO393229:RNP393229 RXK393229:RXL393229 SHG393229:SHH393229 SRC393229:SRD393229 TAY393229:TAZ393229 TKU393229:TKV393229 TUQ393229:TUR393229 UEM393229:UEN393229 UOI393229:UOJ393229 UYE393229:UYF393229 VIA393229:VIB393229 VRW393229:VRX393229 WBS393229:WBT393229 WLO393229:WLP393229 WVK393229:WVL393229 C458765:D458765 IY458765:IZ458765 SU458765:SV458765 ACQ458765:ACR458765 AMM458765:AMN458765 AWI458765:AWJ458765 BGE458765:BGF458765 BQA458765:BQB458765 BZW458765:BZX458765 CJS458765:CJT458765 CTO458765:CTP458765 DDK458765:DDL458765 DNG458765:DNH458765 DXC458765:DXD458765 EGY458765:EGZ458765 EQU458765:EQV458765 FAQ458765:FAR458765 FKM458765:FKN458765 FUI458765:FUJ458765 GEE458765:GEF458765 GOA458765:GOB458765 GXW458765:GXX458765 HHS458765:HHT458765 HRO458765:HRP458765 IBK458765:IBL458765 ILG458765:ILH458765 IVC458765:IVD458765 JEY458765:JEZ458765 JOU458765:JOV458765 JYQ458765:JYR458765 KIM458765:KIN458765 KSI458765:KSJ458765 LCE458765:LCF458765 LMA458765:LMB458765 LVW458765:LVX458765 MFS458765:MFT458765 MPO458765:MPP458765 MZK458765:MZL458765 NJG458765:NJH458765 NTC458765:NTD458765 OCY458765:OCZ458765 OMU458765:OMV458765 OWQ458765:OWR458765 PGM458765:PGN458765 PQI458765:PQJ458765 QAE458765:QAF458765 QKA458765:QKB458765 QTW458765:QTX458765 RDS458765:RDT458765 RNO458765:RNP458765 RXK458765:RXL458765 SHG458765:SHH458765 SRC458765:SRD458765 TAY458765:TAZ458765 TKU458765:TKV458765 TUQ458765:TUR458765 UEM458765:UEN458765 UOI458765:UOJ458765 UYE458765:UYF458765 VIA458765:VIB458765 VRW458765:VRX458765 WBS458765:WBT458765 WLO458765:WLP458765 WVK458765:WVL458765 C524301:D524301 IY524301:IZ524301 SU524301:SV524301 ACQ524301:ACR524301 AMM524301:AMN524301 AWI524301:AWJ524301 BGE524301:BGF524301 BQA524301:BQB524301 BZW524301:BZX524301 CJS524301:CJT524301 CTO524301:CTP524301 DDK524301:DDL524301 DNG524301:DNH524301 DXC524301:DXD524301 EGY524301:EGZ524301 EQU524301:EQV524301 FAQ524301:FAR524301 FKM524301:FKN524301 FUI524301:FUJ524301 GEE524301:GEF524301 GOA524301:GOB524301 GXW524301:GXX524301 HHS524301:HHT524301 HRO524301:HRP524301 IBK524301:IBL524301 ILG524301:ILH524301 IVC524301:IVD524301 JEY524301:JEZ524301 JOU524301:JOV524301 JYQ524301:JYR524301 KIM524301:KIN524301 KSI524301:KSJ524301 LCE524301:LCF524301 LMA524301:LMB524301 LVW524301:LVX524301 MFS524301:MFT524301 MPO524301:MPP524301 MZK524301:MZL524301 NJG524301:NJH524301 NTC524301:NTD524301 OCY524301:OCZ524301 OMU524301:OMV524301 OWQ524301:OWR524301 PGM524301:PGN524301 PQI524301:PQJ524301 QAE524301:QAF524301 QKA524301:QKB524301 QTW524301:QTX524301 RDS524301:RDT524301 RNO524301:RNP524301 RXK524301:RXL524301 SHG524301:SHH524301 SRC524301:SRD524301 TAY524301:TAZ524301 TKU524301:TKV524301 TUQ524301:TUR524301 UEM524301:UEN524301 UOI524301:UOJ524301 UYE524301:UYF524301 VIA524301:VIB524301 VRW524301:VRX524301 WBS524301:WBT524301 WLO524301:WLP524301 WVK524301:WVL524301 C589837:D589837 IY589837:IZ589837 SU589837:SV589837 ACQ589837:ACR589837 AMM589837:AMN589837 AWI589837:AWJ589837 BGE589837:BGF589837 BQA589837:BQB589837 BZW589837:BZX589837 CJS589837:CJT589837 CTO589837:CTP589837 DDK589837:DDL589837 DNG589837:DNH589837 DXC589837:DXD589837 EGY589837:EGZ589837 EQU589837:EQV589837 FAQ589837:FAR589837 FKM589837:FKN589837 FUI589837:FUJ589837 GEE589837:GEF589837 GOA589837:GOB589837 GXW589837:GXX589837 HHS589837:HHT589837 HRO589837:HRP589837 IBK589837:IBL589837 ILG589837:ILH589837 IVC589837:IVD589837 JEY589837:JEZ589837 JOU589837:JOV589837 JYQ589837:JYR589837 KIM589837:KIN589837 KSI589837:KSJ589837 LCE589837:LCF589837 LMA589837:LMB589837 LVW589837:LVX589837 MFS589837:MFT589837 MPO589837:MPP589837 MZK589837:MZL589837 NJG589837:NJH589837 NTC589837:NTD589837 OCY589837:OCZ589837 OMU589837:OMV589837 OWQ589837:OWR589837 PGM589837:PGN589837 PQI589837:PQJ589837 QAE589837:QAF589837 QKA589837:QKB589837 QTW589837:QTX589837 RDS589837:RDT589837 RNO589837:RNP589837 RXK589837:RXL589837 SHG589837:SHH589837 SRC589837:SRD589837 TAY589837:TAZ589837 TKU589837:TKV589837 TUQ589837:TUR589837 UEM589837:UEN589837 UOI589837:UOJ589837 UYE589837:UYF589837 VIA589837:VIB589837 VRW589837:VRX589837 WBS589837:WBT589837 WLO589837:WLP589837 WVK589837:WVL589837 C655373:D655373 IY655373:IZ655373 SU655373:SV655373 ACQ655373:ACR655373 AMM655373:AMN655373 AWI655373:AWJ655373 BGE655373:BGF655373 BQA655373:BQB655373 BZW655373:BZX655373 CJS655373:CJT655373 CTO655373:CTP655373 DDK655373:DDL655373 DNG655373:DNH655373 DXC655373:DXD655373 EGY655373:EGZ655373 EQU655373:EQV655373 FAQ655373:FAR655373 FKM655373:FKN655373 FUI655373:FUJ655373 GEE655373:GEF655373 GOA655373:GOB655373 GXW655373:GXX655373 HHS655373:HHT655373 HRO655373:HRP655373 IBK655373:IBL655373 ILG655373:ILH655373 IVC655373:IVD655373 JEY655373:JEZ655373 JOU655373:JOV655373 JYQ655373:JYR655373 KIM655373:KIN655373 KSI655373:KSJ655373 LCE655373:LCF655373 LMA655373:LMB655373 LVW655373:LVX655373 MFS655373:MFT655373 MPO655373:MPP655373 MZK655373:MZL655373 NJG655373:NJH655373 NTC655373:NTD655373 OCY655373:OCZ655373 OMU655373:OMV655373 OWQ655373:OWR655373 PGM655373:PGN655373 PQI655373:PQJ655373 QAE655373:QAF655373 QKA655373:QKB655373 QTW655373:QTX655373 RDS655373:RDT655373 RNO655373:RNP655373 RXK655373:RXL655373 SHG655373:SHH655373 SRC655373:SRD655373 TAY655373:TAZ655373 TKU655373:TKV655373 TUQ655373:TUR655373 UEM655373:UEN655373 UOI655373:UOJ655373 UYE655373:UYF655373 VIA655373:VIB655373 VRW655373:VRX655373 WBS655373:WBT655373 WLO655373:WLP655373 WVK655373:WVL655373 C720909:D720909 IY720909:IZ720909 SU720909:SV720909 ACQ720909:ACR720909 AMM720909:AMN720909 AWI720909:AWJ720909 BGE720909:BGF720909 BQA720909:BQB720909 BZW720909:BZX720909 CJS720909:CJT720909 CTO720909:CTP720909 DDK720909:DDL720909 DNG720909:DNH720909 DXC720909:DXD720909 EGY720909:EGZ720909 EQU720909:EQV720909 FAQ720909:FAR720909 FKM720909:FKN720909 FUI720909:FUJ720909 GEE720909:GEF720909 GOA720909:GOB720909 GXW720909:GXX720909 HHS720909:HHT720909 HRO720909:HRP720909 IBK720909:IBL720909 ILG720909:ILH720909 IVC720909:IVD720909 JEY720909:JEZ720909 JOU720909:JOV720909 JYQ720909:JYR720909 KIM720909:KIN720909 KSI720909:KSJ720909 LCE720909:LCF720909 LMA720909:LMB720909 LVW720909:LVX720909 MFS720909:MFT720909 MPO720909:MPP720909 MZK720909:MZL720909 NJG720909:NJH720909 NTC720909:NTD720909 OCY720909:OCZ720909 OMU720909:OMV720909 OWQ720909:OWR720909 PGM720909:PGN720909 PQI720909:PQJ720909 QAE720909:QAF720909 QKA720909:QKB720909 QTW720909:QTX720909 RDS720909:RDT720909 RNO720909:RNP720909 RXK720909:RXL720909 SHG720909:SHH720909 SRC720909:SRD720909 TAY720909:TAZ720909 TKU720909:TKV720909 TUQ720909:TUR720909 UEM720909:UEN720909 UOI720909:UOJ720909 UYE720909:UYF720909 VIA720909:VIB720909 VRW720909:VRX720909 WBS720909:WBT720909 WLO720909:WLP720909 WVK720909:WVL720909 C786445:D786445 IY786445:IZ786445 SU786445:SV786445 ACQ786445:ACR786445 AMM786445:AMN786445 AWI786445:AWJ786445 BGE786445:BGF786445 BQA786445:BQB786445 BZW786445:BZX786445 CJS786445:CJT786445 CTO786445:CTP786445 DDK786445:DDL786445 DNG786445:DNH786445 DXC786445:DXD786445 EGY786445:EGZ786445 EQU786445:EQV786445 FAQ786445:FAR786445 FKM786445:FKN786445 FUI786445:FUJ786445 GEE786445:GEF786445 GOA786445:GOB786445 GXW786445:GXX786445 HHS786445:HHT786445 HRO786445:HRP786445 IBK786445:IBL786445 ILG786445:ILH786445 IVC786445:IVD786445 JEY786445:JEZ786445 JOU786445:JOV786445 JYQ786445:JYR786445 KIM786445:KIN786445 KSI786445:KSJ786445 LCE786445:LCF786445 LMA786445:LMB786445 LVW786445:LVX786445 MFS786445:MFT786445 MPO786445:MPP786445 MZK786445:MZL786445 NJG786445:NJH786445 NTC786445:NTD786445 OCY786445:OCZ786445 OMU786445:OMV786445 OWQ786445:OWR786445 PGM786445:PGN786445 PQI786445:PQJ786445 QAE786445:QAF786445 QKA786445:QKB786445 QTW786445:QTX786445 RDS786445:RDT786445 RNO786445:RNP786445 RXK786445:RXL786445 SHG786445:SHH786445 SRC786445:SRD786445 TAY786445:TAZ786445 TKU786445:TKV786445 TUQ786445:TUR786445 UEM786445:UEN786445 UOI786445:UOJ786445 UYE786445:UYF786445 VIA786445:VIB786445 VRW786445:VRX786445 WBS786445:WBT786445 WLO786445:WLP786445 WVK786445:WVL786445 C851981:D851981 IY851981:IZ851981 SU851981:SV851981 ACQ851981:ACR851981 AMM851981:AMN851981 AWI851981:AWJ851981 BGE851981:BGF851981 BQA851981:BQB851981 BZW851981:BZX851981 CJS851981:CJT851981 CTO851981:CTP851981 DDK851981:DDL851981 DNG851981:DNH851981 DXC851981:DXD851981 EGY851981:EGZ851981 EQU851981:EQV851981 FAQ851981:FAR851981 FKM851981:FKN851981 FUI851981:FUJ851981 GEE851981:GEF851981 GOA851981:GOB851981 GXW851981:GXX851981 HHS851981:HHT851981 HRO851981:HRP851981 IBK851981:IBL851981 ILG851981:ILH851981 IVC851981:IVD851981 JEY851981:JEZ851981 JOU851981:JOV851981 JYQ851981:JYR851981 KIM851981:KIN851981 KSI851981:KSJ851981 LCE851981:LCF851981 LMA851981:LMB851981 LVW851981:LVX851981 MFS851981:MFT851981 MPO851981:MPP851981 MZK851981:MZL851981 NJG851981:NJH851981 NTC851981:NTD851981 OCY851981:OCZ851981 OMU851981:OMV851981 OWQ851981:OWR851981 PGM851981:PGN851981 PQI851981:PQJ851981 QAE851981:QAF851981 QKA851981:QKB851981 QTW851981:QTX851981 RDS851981:RDT851981 RNO851981:RNP851981 RXK851981:RXL851981 SHG851981:SHH851981 SRC851981:SRD851981 TAY851981:TAZ851981 TKU851981:TKV851981 TUQ851981:TUR851981 UEM851981:UEN851981 UOI851981:UOJ851981 UYE851981:UYF851981 VIA851981:VIB851981 VRW851981:VRX851981 WBS851981:WBT851981 WLO851981:WLP851981 WVK851981:WVL851981 C917517:D917517 IY917517:IZ917517 SU917517:SV917517 ACQ917517:ACR917517 AMM917517:AMN917517 AWI917517:AWJ917517 BGE917517:BGF917517 BQA917517:BQB917517 BZW917517:BZX917517 CJS917517:CJT917517 CTO917517:CTP917517 DDK917517:DDL917517 DNG917517:DNH917517 DXC917517:DXD917517 EGY917517:EGZ917517 EQU917517:EQV917517 FAQ917517:FAR917517 FKM917517:FKN917517 FUI917517:FUJ917517 GEE917517:GEF917517 GOA917517:GOB917517 GXW917517:GXX917517 HHS917517:HHT917517 HRO917517:HRP917517 IBK917517:IBL917517 ILG917517:ILH917517 IVC917517:IVD917517 JEY917517:JEZ917517 JOU917517:JOV917517 JYQ917517:JYR917517 KIM917517:KIN917517 KSI917517:KSJ917517 LCE917517:LCF917517 LMA917517:LMB917517 LVW917517:LVX917517 MFS917517:MFT917517 MPO917517:MPP917517 MZK917517:MZL917517 NJG917517:NJH917517 NTC917517:NTD917517 OCY917517:OCZ917517 OMU917517:OMV917517 OWQ917517:OWR917517 PGM917517:PGN917517 PQI917517:PQJ917517 QAE917517:QAF917517 QKA917517:QKB917517 QTW917517:QTX917517 RDS917517:RDT917517 RNO917517:RNP917517 RXK917517:RXL917517 SHG917517:SHH917517 SRC917517:SRD917517 TAY917517:TAZ917517 TKU917517:TKV917517 TUQ917517:TUR917517 UEM917517:UEN917517 UOI917517:UOJ917517 UYE917517:UYF917517 VIA917517:VIB917517 VRW917517:VRX917517 WBS917517:WBT917517 WLO917517:WLP917517 WVK917517:WVL917517 C983053:D983053 IY983053:IZ983053 SU983053:SV983053 ACQ983053:ACR983053 AMM983053:AMN983053 AWI983053:AWJ983053 BGE983053:BGF983053 BQA983053:BQB983053 BZW983053:BZX983053 CJS983053:CJT983053 CTO983053:CTP983053 DDK983053:DDL983053 DNG983053:DNH983053 DXC983053:DXD983053 EGY983053:EGZ983053 EQU983053:EQV983053 FAQ983053:FAR983053 FKM983053:FKN983053 FUI983053:FUJ983053 GEE983053:GEF983053 GOA983053:GOB983053 GXW983053:GXX983053 HHS983053:HHT983053 HRO983053:HRP983053 IBK983053:IBL983053 ILG983053:ILH983053 IVC983053:IVD983053 JEY983053:JEZ983053 JOU983053:JOV983053 JYQ983053:JYR983053 KIM983053:KIN983053 KSI983053:KSJ983053 LCE983053:LCF983053 LMA983053:LMB983053 LVW983053:LVX983053 MFS983053:MFT983053 MPO983053:MPP983053 MZK983053:MZL983053 NJG983053:NJH983053 NTC983053:NTD983053 OCY983053:OCZ983053 OMU983053:OMV983053 OWQ983053:OWR983053 PGM983053:PGN983053 PQI983053:PQJ983053 QAE983053:QAF983053 QKA983053:QKB983053 QTW983053:QTX983053 RDS983053:RDT983053 RNO983053:RNP983053 RXK983053:RXL983053 SHG983053:SHH983053 SRC983053:SRD983053 TAY983053:TAZ983053 TKU983053:TKV983053 TUQ983053:TUR983053 UEM983053:UEN983053 UOI983053:UOJ983053 UYE983053:UYF983053 VIA983053:VIB983053 VRW983053:VRX983053 WBS983053:WBT983053 WLO983053:WLP983053 WVK983053:WVL983053" xr:uid="{C8962D7D-A170-496C-B251-D10718536F9F}">
      <formula1>10</formula1>
    </dataValidation>
    <dataValidation type="textLength" errorStyle="warning" operator="equal" allowBlank="1" showInputMessage="1" showErrorMessage="1" error="7桁の数字（ハイフンなし）で入力してください" sqref="D16 D10" xr:uid="{FF0F49A7-9323-4952-807F-89E0CDC3F45B}">
      <formula1>7</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Sheet1</vt:lpstr>
      <vt:lpstr>別紙2(1)　ICT導入支援　総表</vt:lpstr>
      <vt:lpstr>別紙2(2)　ICT導入支援事業計画書 </vt:lpstr>
      <vt:lpstr>別紙2(3)　ICT導入モデル積算内訳書</vt:lpstr>
      <vt:lpstr>（参考様式）担当者調査票</vt:lpstr>
      <vt:lpstr>'別紙2(1)　ICT導入支援　総表'!Print_Area</vt:lpstr>
      <vt:lpstr>'別紙2(2)　ICT導入支援事業計画書 '!Print_Area</vt:lpstr>
      <vt:lpstr>'別紙2(3)　ICT導入モデル積算内訳書'!Print_Area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2025-02-12T01:50:24Z</dcterms:created>
  <dcterms:modified xsi:type="dcterms:W3CDTF">2025-02-12T01:50:36Z</dcterms:modified>
</cp:coreProperties>
</file>