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D0A450E4-5C3C-4ECD-85C2-D103F51F6158}" xr6:coauthVersionLast="47" xr6:coauthVersionMax="47" xr10:uidLastSave="{00000000-0000-0000-0000-000000000000}"/>
  <bookViews>
    <workbookView xWindow="-23148" yWindow="-24" windowWidth="23256" windowHeight="12456" xr2:uid="{A374C305-F278-4102-9130-600A790259B7}"/>
  </bookViews>
  <sheets>
    <sheet name="別紙20目標工賃達成指導員"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別紙20目標工賃達成指導員!$A$1:$H$35</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29" i="1" s="1"/>
  <c r="G20" i="1"/>
  <c r="G30" i="1" s="1"/>
  <c r="G7" i="1"/>
  <c r="G6" i="1"/>
  <c r="G21" i="1" l="1"/>
  <c r="G32" i="1" s="1"/>
</calcChain>
</file>

<file path=xl/sharedStrings.xml><?xml version="1.0" encoding="utf-8"?>
<sst xmlns="http://schemas.openxmlformats.org/spreadsheetml/2006/main" count="23" uniqueCount="21">
  <si>
    <t>（別紙２０）</t>
    <rPh sb="1" eb="3">
      <t>ベッシ</t>
    </rPh>
    <phoneticPr fontId="4"/>
  </si>
  <si>
    <t>年　　月　　日</t>
    <rPh sb="0" eb="1">
      <t>ネン</t>
    </rPh>
    <rPh sb="3" eb="4">
      <t>ガツ</t>
    </rPh>
    <rPh sb="6" eb="7">
      <t>ニチ</t>
    </rPh>
    <phoneticPr fontId="4"/>
  </si>
  <si>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</si>
  <si>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※最低限必要となる職員数</t>
    <rPh sb="1" eb="4">
      <t>サイテイゲン</t>
    </rPh>
    <rPh sb="4" eb="6">
      <t>ヒツヨウ</t>
    </rPh>
    <rPh sb="9" eb="12">
      <t>ショクインスウ</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</si>
  <si>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</si>
  <si>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職業指導員及び生活支援員の数｛(A)÷6｝・・・・(B)　　　</t>
    <rPh sb="0" eb="2">
      <t>ショクギョウ</t>
    </rPh>
    <rPh sb="2" eb="5">
      <t>シドウイン</t>
    </rPh>
    <rPh sb="5" eb="6">
      <t>オヨ</t>
    </rPh>
    <rPh sb="7" eb="9">
      <t>セイカツ</t>
    </rPh>
    <rPh sb="9" eb="12">
      <t>シエンイン</t>
    </rPh>
    <rPh sb="13" eb="14">
      <t>カズ</t>
    </rPh>
    <phoneticPr fontId="4"/>
  </si>
  <si>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</si>
  <si>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</si>
  <si>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常勤換算後の人数</t>
    <rPh sb="0" eb="2">
      <t>ジョウキン</t>
    </rPh>
    <rPh sb="2" eb="4">
      <t>カンサン</t>
    </rPh>
    <rPh sb="4" eb="5">
      <t>ゴ</t>
    </rPh>
    <rPh sb="6" eb="8">
      <t>ニンズウ</t>
    </rPh>
    <phoneticPr fontId="4"/>
  </si>
  <si>
    <t>合計</t>
    <rPh sb="0" eb="2">
      <t>ゴウケイ</t>
    </rPh>
    <phoneticPr fontId="4"/>
  </si>
  <si>
    <t>(B)≦</t>
    <phoneticPr fontId="4"/>
  </si>
  <si>
    <t>①</t>
    <phoneticPr fontId="4"/>
  </si>
  <si>
    <t>目標工賃達成指導員の氏名</t>
    <rPh sb="0" eb="2">
      <t>モクヒョウ</t>
    </rPh>
    <rPh sb="2" eb="4">
      <t>コウチン</t>
    </rPh>
    <rPh sb="4" eb="6">
      <t>タッセイ</t>
    </rPh>
    <rPh sb="6" eb="9">
      <t>シドウイン</t>
    </rPh>
    <rPh sb="10" eb="12">
      <t>シメイ</t>
    </rPh>
    <phoneticPr fontId="4"/>
  </si>
  <si>
    <t>常勤換算1.0≦</t>
    <rPh sb="0" eb="2">
      <t>ジョウキン</t>
    </rPh>
    <rPh sb="2" eb="4">
      <t>カンサン</t>
    </rPh>
    <phoneticPr fontId="4"/>
  </si>
  <si>
    <t>②</t>
    <phoneticPr fontId="4"/>
  </si>
  <si>
    <t>職業指導員及び生活支援員に目標工賃達成指導員を加えた常勤換算後の人数</t>
    <rPh sb="26" eb="28">
      <t>ジョウキン</t>
    </rPh>
    <rPh sb="28" eb="30">
      <t>カンサン</t>
    </rPh>
    <rPh sb="30" eb="31">
      <t>ゴ</t>
    </rPh>
    <rPh sb="32" eb="34">
      <t>ニンズウ</t>
    </rPh>
    <phoneticPr fontId="4"/>
  </si>
  <si>
    <t>(C)≦</t>
    <phoneticPr fontId="4"/>
  </si>
  <si>
    <t>①＋②</t>
    <phoneticPr fontId="4"/>
  </si>
  <si>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</si>
  <si>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注2：(B)は前年度の利用者数の平均値を6で除して得た数とする。(C)は前年度の利用者数の平均値を5で除して得た数とする。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rPh sb="56" eb="57">
      <t>カズ</t>
    </rPh>
    <phoneticPr fontId="4"/>
  </si>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</sst>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_ ;[Red]\-#,##0.0\ "/>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4"/>
      <color theme="1"/>
      <name val="ＭＳ Ｐゴシック"/>
      <family val="3"/>
      <charset val="128"/>
    </font>
    <font>
      <sz val="6"/>
      <name val="ＭＳ Ｐゴシック"/>
      <family val="3"/>
      <charset val="128"/>
    </font>
    <font>
      <sz val="16"/>
      <color theme="1"/>
      <name val="游ゴシック"/>
      <family val="3"/>
      <charset val="128"/>
      <scheme val="minor"/>
    </font>
    <font>
      <sz val="10"/>
      <color theme="1"/>
      <name val="游ゴシック"/>
      <family val="3"/>
      <charset val="128"/>
      <scheme val="minor"/>
    </font>
    <font>
      <sz val="11"/>
      <name val="ＭＳ Ｐゴシック"/>
      <family val="3"/>
      <charset val="128"/>
    </font>
    <font>
      <sz val="12"/>
      <color theme="1"/>
      <name val="游ゴシック"/>
      <family val="3"/>
      <charset val="128"/>
      <scheme val="minor"/>
    </font>
    <font>
      <sz val="11"/>
      <color rgb="FFFF0000"/>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s>
  <cellStyleXfs count="3">
    <xf numFmtId="0" fontId="0" fillId="0" borderId="0">
      <alignment vertical="center"/>
    </xf>
    <xf numFmtId="0" fontId="1" fillId="0" borderId="0">
      <alignment vertical="center"/>
    </xf>
    <xf numFmtId="38" fontId="7" fillId="0" borderId="0" applyFont="0" applyFill="0" applyBorder="0" applyAlignment="0" applyProtection="0">
      <alignment vertical="center"/>
    </xf>
  </cellStyleXfs>
  <cellXfs count="74">
    <xf numFmtId="0" fontId="0" fillId="0" borderId="0" xfId="0">
      <alignment vertical="center"/>
    </xf>
    <xf numFmtId="0" fontId="1" fillId="0" borderId="0" xfId="1">
      <alignment vertical="center"/>
    </xf>
    <xf numFmtId="0" fontId="5" fillId="0" borderId="0" xfId="1" applyFont="1">
      <alignment vertical="center"/>
    </xf>
    <xf numFmtId="0" fontId="6" fillId="0" borderId="1" xfId="1" applyFont="1" applyBorder="1">
      <alignment vertical="center"/>
    </xf>
    <xf numFmtId="0" fontId="6" fillId="0" borderId="4" xfId="1" applyFont="1" applyBorder="1">
      <alignment vertical="center"/>
    </xf>
    <xf numFmtId="0" fontId="6" fillId="0" borderId="7" xfId="1" applyFont="1" applyBorder="1">
      <alignment vertical="center"/>
    </xf>
    <xf numFmtId="0" fontId="6" fillId="0" borderId="7" xfId="1" applyFont="1" applyBorder="1" applyAlignment="1">
      <alignment horizontal="right" vertical="center"/>
    </xf>
    <xf numFmtId="176" fontId="8" fillId="0" borderId="20" xfId="2" applyNumberFormat="1" applyFont="1" applyBorder="1" applyAlignment="1">
      <alignment horizontal="center" vertical="center"/>
    </xf>
    <xf numFmtId="40" fontId="8" fillId="0" borderId="21" xfId="1" applyNumberFormat="1" applyFont="1" applyBorder="1" applyAlignment="1">
      <alignment horizontal="center" vertical="center"/>
    </xf>
    <xf numFmtId="0" fontId="9" fillId="0" borderId="0" xfId="1" applyFont="1" applyAlignment="1">
      <alignment horizontal="center" vertical="center"/>
    </xf>
    <xf numFmtId="0" fontId="6" fillId="0" borderId="25" xfId="1" applyFont="1" applyBorder="1">
      <alignment vertical="center"/>
    </xf>
    <xf numFmtId="0" fontId="6" fillId="0" borderId="12" xfId="1" applyFont="1" applyBorder="1" applyAlignment="1">
      <alignment horizontal="right" vertical="center"/>
    </xf>
    <xf numFmtId="0" fontId="8" fillId="0" borderId="20" xfId="1" applyFont="1" applyBorder="1" applyAlignment="1">
      <alignment horizontal="center" vertical="center"/>
    </xf>
    <xf numFmtId="0" fontId="10" fillId="0" borderId="0" xfId="1" applyFont="1">
      <alignment vertical="center"/>
    </xf>
    <xf numFmtId="0" fontId="6" fillId="0" borderId="0" xfId="1" applyFont="1">
      <alignment vertical="center"/>
    </xf>
    <xf numFmtId="0" fontId="10" fillId="0" borderId="0" xfId="1" applyFont="1" applyAlignment="1">
      <alignment horizontal="left" vertical="center" wrapText="1"/>
    </xf>
    <xf numFmtId="0" fontId="8" fillId="0" borderId="17" xfId="1" applyFont="1" applyBorder="1" applyAlignment="1">
      <alignment horizontal="right" vertical="center"/>
    </xf>
    <xf numFmtId="0" fontId="8" fillId="0" borderId="18" xfId="1" applyFont="1" applyBorder="1" applyAlignment="1">
      <alignment horizontal="right" vertical="center"/>
    </xf>
    <xf numFmtId="0" fontId="8" fillId="0" borderId="19" xfId="1" applyFont="1" applyBorder="1" applyAlignment="1">
      <alignment horizontal="right" vertical="center"/>
    </xf>
    <xf numFmtId="0" fontId="6" fillId="0" borderId="5" xfId="1" applyFont="1" applyBorder="1" applyAlignment="1">
      <alignment horizontal="left" vertical="center" wrapText="1"/>
    </xf>
    <xf numFmtId="0" fontId="8" fillId="0" borderId="30" xfId="1" applyFont="1" applyBorder="1" applyAlignment="1">
      <alignment horizontal="right" vertical="center"/>
    </xf>
    <xf numFmtId="0" fontId="8" fillId="0" borderId="32" xfId="1" applyFont="1" applyBorder="1" applyAlignment="1">
      <alignment horizontal="right" vertical="center"/>
    </xf>
    <xf numFmtId="177" fontId="8" fillId="0" borderId="31" xfId="1" applyNumberFormat="1" applyFont="1" applyBorder="1" applyAlignment="1">
      <alignment horizontal="center" vertical="center"/>
    </xf>
    <xf numFmtId="0" fontId="8" fillId="0" borderId="33" xfId="1" applyFont="1" applyBorder="1" applyAlignment="1">
      <alignment horizontal="center" vertical="center"/>
    </xf>
    <xf numFmtId="0" fontId="8" fillId="0" borderId="31" xfId="1" applyFont="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40" fontId="6" fillId="2" borderId="22" xfId="2" applyNumberFormat="1" applyFont="1" applyFill="1" applyBorder="1" applyAlignment="1">
      <alignment horizontal="center" vertical="center"/>
    </xf>
    <xf numFmtId="40" fontId="6" fillId="2" borderId="15" xfId="2" applyNumberFormat="1" applyFont="1" applyFill="1" applyBorder="1" applyAlignment="1">
      <alignment horizontal="center" vertical="center"/>
    </xf>
    <xf numFmtId="0" fontId="6" fillId="2" borderId="26"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40" fontId="6" fillId="2" borderId="26" xfId="2" applyNumberFormat="1" applyFont="1" applyFill="1" applyBorder="1" applyAlignment="1">
      <alignment horizontal="center" vertical="center"/>
    </xf>
    <xf numFmtId="40" fontId="6" fillId="2" borderId="29" xfId="2" applyNumberFormat="1" applyFont="1" applyFill="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2" borderId="22"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40" fontId="8" fillId="2" borderId="22" xfId="2" applyNumberFormat="1" applyFont="1" applyFill="1" applyBorder="1" applyAlignment="1">
      <alignment horizontal="center" vertical="center"/>
    </xf>
    <xf numFmtId="40" fontId="8" fillId="2" borderId="15" xfId="2" applyNumberFormat="1" applyFont="1" applyFill="1" applyBorder="1" applyAlignment="1">
      <alignment horizontal="center" vertical="center"/>
    </xf>
    <xf numFmtId="0" fontId="6" fillId="2" borderId="5" xfId="1" applyFont="1" applyFill="1" applyBorder="1" applyAlignment="1">
      <alignment horizontal="center" vertical="center"/>
    </xf>
    <xf numFmtId="40" fontId="6" fillId="2" borderId="5" xfId="2" applyNumberFormat="1" applyFont="1" applyFill="1" applyBorder="1" applyAlignment="1">
      <alignment horizontal="center" vertical="center"/>
    </xf>
    <xf numFmtId="40" fontId="6" fillId="2" borderId="6" xfId="2" applyNumberFormat="1" applyFont="1" applyFill="1" applyBorder="1" applyAlignment="1">
      <alignment horizontal="center" vertical="center"/>
    </xf>
    <xf numFmtId="0" fontId="6" fillId="2" borderId="8" xfId="1" applyFont="1" applyFill="1" applyBorder="1" applyAlignment="1">
      <alignment horizontal="center" vertical="center"/>
    </xf>
    <xf numFmtId="40" fontId="6" fillId="2" borderId="8" xfId="2" applyNumberFormat="1" applyFont="1" applyFill="1" applyBorder="1" applyAlignment="1">
      <alignment horizontal="center" vertical="center"/>
    </xf>
    <xf numFmtId="40" fontId="6" fillId="2" borderId="16" xfId="2" applyNumberFormat="1" applyFont="1" applyFill="1" applyBorder="1" applyAlignment="1">
      <alignment horizontal="center" vertical="center"/>
    </xf>
    <xf numFmtId="0" fontId="8" fillId="2" borderId="5" xfId="1" applyFont="1" applyFill="1" applyBorder="1" applyAlignment="1">
      <alignment horizontal="center" vertical="center"/>
    </xf>
    <xf numFmtId="40" fontId="8" fillId="2" borderId="5" xfId="2" applyNumberFormat="1" applyFont="1" applyFill="1" applyBorder="1" applyAlignment="1">
      <alignment horizontal="center" vertical="center"/>
    </xf>
    <xf numFmtId="40" fontId="8" fillId="2" borderId="6" xfId="2" applyNumberFormat="1" applyFont="1" applyFill="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176" fontId="1" fillId="0" borderId="9" xfId="2" applyNumberFormat="1" applyFont="1" applyBorder="1" applyAlignment="1">
      <alignment horizontal="center" vertical="center"/>
    </xf>
    <xf numFmtId="176" fontId="1" fillId="0" borderId="10" xfId="2" applyNumberFormat="1" applyFont="1" applyBorder="1" applyAlignment="1">
      <alignment horizontal="center" vertical="center"/>
    </xf>
    <xf numFmtId="0" fontId="6" fillId="0" borderId="11" xfId="1" applyFont="1" applyBorder="1" applyAlignment="1">
      <alignment horizontal="left" vertical="center" wrapText="1"/>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8" fillId="2" borderId="2" xfId="1" applyFont="1" applyFill="1" applyBorder="1" applyAlignment="1">
      <alignment horizontal="center" vertical="center"/>
    </xf>
    <xf numFmtId="40" fontId="8" fillId="2" borderId="2" xfId="2" applyNumberFormat="1" applyFont="1" applyFill="1" applyBorder="1" applyAlignment="1">
      <alignment horizontal="center" vertical="center"/>
    </xf>
    <xf numFmtId="40" fontId="8" fillId="2" borderId="3" xfId="2" applyNumberFormat="1" applyFont="1" applyFill="1" applyBorder="1" applyAlignment="1">
      <alignment horizontal="center" vertical="center"/>
    </xf>
    <xf numFmtId="0" fontId="3" fillId="0" borderId="0" xfId="1" applyFont="1" applyAlignment="1">
      <alignment horizontal="right" vertical="center"/>
    </xf>
    <xf numFmtId="0" fontId="1" fillId="0" borderId="0" xfId="1" applyAlignment="1">
      <alignment horizontal="right" vertical="center"/>
    </xf>
    <xf numFmtId="0" fontId="5" fillId="0" borderId="0" xfId="1" applyFont="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176" fontId="1" fillId="0" borderId="5" xfId="2" applyNumberFormat="1" applyFont="1" applyBorder="1" applyAlignment="1">
      <alignment horizontal="center" vertical="center"/>
    </xf>
    <xf numFmtId="176" fontId="1" fillId="0" borderId="6" xfId="2" applyNumberFormat="1" applyFont="1" applyBorder="1" applyAlignment="1">
      <alignment horizontal="center" vertical="center"/>
    </xf>
  </cellXfs>
  <cellStyles count="3">
    <cellStyle name="桁区切り 2" xfId="2" xr:uid="{B4811AC1-85AD-40B5-B461-0810F0618CD8}"/>
    <cellStyle name="標準" xfId="0" builtinId="0"/>
    <cellStyle name="標準 2" xfId="1" xr:uid="{7A56CEF1-D954-4137-9D64-61794115C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2483E-3DA9-4306-BCD4-6224301F21BB}">
  <sheetPr>
    <pageSetUpPr fitToPage="1"/>
  </sheetPr>
  <dimension ref="A1:J51"/>
  <sheetViews>
    <sheetView tabSelected="1" view="pageBreakPreview" zoomScaleNormal="100" zoomScaleSheetLayoutView="100" workbookViewId="0">
      <selection activeCell="A8" sqref="A8:M22"/>
    </sheetView>
  </sheetViews>
  <sheetFormatPr defaultRowHeight="18.75" x14ac:dyDescent="0.4"/>
  <cols>
    <col min="1" max="1" width="6.75" style="1" customWidth="1"/>
    <col min="2" max="6" width="14.375" style="1" customWidth="1"/>
    <col min="7" max="7" width="19" style="1" customWidth="1"/>
    <col min="8" max="8" width="8" style="1" customWidth="1"/>
    <col min="9" max="16384" width="9" style="1"/>
  </cols>
  <sheetData>
    <row r="1" spans="1:10" ht="19.5" customHeight="1" x14ac:dyDescent="0.4">
      <c r="G1" s="63" t="s">
        <v>0</v>
      </c>
      <c r="H1" s="63"/>
      <c r="I1" s="2"/>
      <c r="J1" s="2"/>
    </row>
    <row r="2" spans="1:10" ht="39" customHeight="1" x14ac:dyDescent="0.4">
      <c r="G2" s="64" t="s">
        <v>1</v>
      </c>
      <c r="H2" s="64"/>
    </row>
    <row r="3" spans="1:10" ht="24" customHeight="1" x14ac:dyDescent="0.4">
      <c r="A3" s="65" t="s">
        <v>2</v>
      </c>
      <c r="B3" s="65"/>
      <c r="C3" s="65"/>
      <c r="D3" s="65"/>
      <c r="E3" s="65"/>
      <c r="F3" s="65"/>
      <c r="G3" s="65"/>
      <c r="H3" s="65"/>
      <c r="I3" s="2"/>
    </row>
    <row r="4" spans="1:10" ht="19.5" thickBot="1" x14ac:dyDescent="0.45">
      <c r="G4" s="1" t="s">
        <v>3</v>
      </c>
    </row>
    <row r="5" spans="1:10" ht="27" customHeight="1" thickTop="1" x14ac:dyDescent="0.4">
      <c r="A5" s="66" t="s">
        <v>4</v>
      </c>
      <c r="B5" s="67"/>
      <c r="C5" s="67"/>
      <c r="D5" s="67"/>
      <c r="E5" s="67"/>
      <c r="F5" s="67"/>
      <c r="G5" s="68"/>
      <c r="H5" s="69"/>
    </row>
    <row r="6" spans="1:10" ht="27" customHeight="1" x14ac:dyDescent="0.4">
      <c r="A6" s="70" t="s">
        <v>5</v>
      </c>
      <c r="B6" s="71"/>
      <c r="C6" s="71"/>
      <c r="D6" s="71"/>
      <c r="E6" s="71"/>
      <c r="F6" s="71"/>
      <c r="G6" s="72">
        <f>ROUNDUP($G$5/6,1)</f>
        <v>0</v>
      </c>
      <c r="H6" s="73"/>
    </row>
    <row r="7" spans="1:10" ht="27" customHeight="1" thickBot="1" x14ac:dyDescent="0.45">
      <c r="A7" s="52" t="s">
        <v>6</v>
      </c>
      <c r="B7" s="53"/>
      <c r="C7" s="53"/>
      <c r="D7" s="53"/>
      <c r="E7" s="53"/>
      <c r="F7" s="53"/>
      <c r="G7" s="54">
        <f>ROUNDUP($G$5/5,1)</f>
        <v>0</v>
      </c>
      <c r="H7" s="55"/>
    </row>
    <row r="8" spans="1:10" ht="19.5" customHeight="1" thickTop="1" thickBot="1" x14ac:dyDescent="0.45">
      <c r="A8" s="56"/>
      <c r="B8" s="56"/>
      <c r="C8" s="56"/>
      <c r="D8" s="56"/>
      <c r="E8" s="56"/>
      <c r="F8" s="56"/>
      <c r="G8" s="56"/>
      <c r="H8" s="56"/>
    </row>
    <row r="9" spans="1:10" ht="27.75" customHeight="1" thickTop="1" thickBot="1" x14ac:dyDescent="0.45">
      <c r="A9" s="57" t="s">
        <v>7</v>
      </c>
      <c r="B9" s="58"/>
      <c r="C9" s="58"/>
      <c r="D9" s="58"/>
      <c r="E9" s="58"/>
      <c r="F9" s="58"/>
      <c r="G9" s="58" t="s">
        <v>8</v>
      </c>
      <c r="H9" s="59"/>
    </row>
    <row r="10" spans="1:10" ht="27.75" customHeight="1" thickTop="1" x14ac:dyDescent="0.4">
      <c r="A10" s="3">
        <v>1</v>
      </c>
      <c r="B10" s="60"/>
      <c r="C10" s="60"/>
      <c r="D10" s="60"/>
      <c r="E10" s="60"/>
      <c r="F10" s="60"/>
      <c r="G10" s="61"/>
      <c r="H10" s="62"/>
    </row>
    <row r="11" spans="1:10" ht="27.75" customHeight="1" x14ac:dyDescent="0.4">
      <c r="A11" s="4">
        <v>2</v>
      </c>
      <c r="B11" s="49"/>
      <c r="C11" s="49"/>
      <c r="D11" s="49"/>
      <c r="E11" s="49"/>
      <c r="F11" s="49"/>
      <c r="G11" s="50"/>
      <c r="H11" s="51"/>
    </row>
    <row r="12" spans="1:10" ht="27.75" customHeight="1" x14ac:dyDescent="0.4">
      <c r="A12" s="4">
        <v>3</v>
      </c>
      <c r="B12" s="49"/>
      <c r="C12" s="49"/>
      <c r="D12" s="49"/>
      <c r="E12" s="49"/>
      <c r="F12" s="49"/>
      <c r="G12" s="50"/>
      <c r="H12" s="51"/>
    </row>
    <row r="13" spans="1:10" ht="27.75" customHeight="1" x14ac:dyDescent="0.4">
      <c r="A13" s="4">
        <v>4</v>
      </c>
      <c r="B13" s="49"/>
      <c r="C13" s="49"/>
      <c r="D13" s="49"/>
      <c r="E13" s="49"/>
      <c r="F13" s="49"/>
      <c r="G13" s="50"/>
      <c r="H13" s="42"/>
    </row>
    <row r="14" spans="1:10" ht="27.75" customHeight="1" x14ac:dyDescent="0.4">
      <c r="A14" s="4">
        <v>5</v>
      </c>
      <c r="B14" s="49"/>
      <c r="C14" s="49"/>
      <c r="D14" s="49"/>
      <c r="E14" s="49"/>
      <c r="F14" s="49"/>
      <c r="G14" s="50"/>
      <c r="H14" s="51"/>
    </row>
    <row r="15" spans="1:10" ht="27.75" customHeight="1" x14ac:dyDescent="0.4">
      <c r="A15" s="4">
        <v>6</v>
      </c>
      <c r="B15" s="43"/>
      <c r="C15" s="43"/>
      <c r="D15" s="43"/>
      <c r="E15" s="43"/>
      <c r="F15" s="43"/>
      <c r="G15" s="44"/>
      <c r="H15" s="45"/>
    </row>
    <row r="16" spans="1:10" ht="27.75" customHeight="1" x14ac:dyDescent="0.4">
      <c r="A16" s="4">
        <v>7</v>
      </c>
      <c r="B16" s="43"/>
      <c r="C16" s="43"/>
      <c r="D16" s="43"/>
      <c r="E16" s="43"/>
      <c r="F16" s="43"/>
      <c r="G16" s="44"/>
      <c r="H16" s="45"/>
    </row>
    <row r="17" spans="1:8" ht="27.75" customHeight="1" x14ac:dyDescent="0.4">
      <c r="A17" s="4">
        <v>8</v>
      </c>
      <c r="B17" s="43"/>
      <c r="C17" s="43"/>
      <c r="D17" s="43"/>
      <c r="E17" s="43"/>
      <c r="F17" s="43"/>
      <c r="G17" s="44"/>
      <c r="H17" s="45"/>
    </row>
    <row r="18" spans="1:8" ht="27.75" customHeight="1" x14ac:dyDescent="0.4">
      <c r="A18" s="4">
        <v>9</v>
      </c>
      <c r="B18" s="43"/>
      <c r="C18" s="43"/>
      <c r="D18" s="43"/>
      <c r="E18" s="43"/>
      <c r="F18" s="43"/>
      <c r="G18" s="44"/>
      <c r="H18" s="45"/>
    </row>
    <row r="19" spans="1:8" ht="27.75" customHeight="1" thickBot="1" x14ac:dyDescent="0.45">
      <c r="A19" s="5">
        <v>10</v>
      </c>
      <c r="B19" s="46"/>
      <c r="C19" s="46"/>
      <c r="D19" s="46"/>
      <c r="E19" s="46"/>
      <c r="F19" s="46"/>
      <c r="G19" s="47"/>
      <c r="H19" s="48"/>
    </row>
    <row r="20" spans="1:8" ht="27.75" customHeight="1" thickTop="1" thickBot="1" x14ac:dyDescent="0.45">
      <c r="A20" s="6" t="s">
        <v>9</v>
      </c>
      <c r="B20" s="16" t="s">
        <v>10</v>
      </c>
      <c r="C20" s="17"/>
      <c r="D20" s="17"/>
      <c r="E20" s="17"/>
      <c r="F20" s="18"/>
      <c r="G20" s="7">
        <f>ROUNDDOWN(SUM($G$10:$H$19),1)</f>
        <v>0</v>
      </c>
      <c r="H20" s="8" t="s">
        <v>11</v>
      </c>
    </row>
    <row r="21" spans="1:8" ht="20.25" thickTop="1" thickBot="1" x14ac:dyDescent="0.45">
      <c r="G21" s="9" t="str">
        <f>IF(AND(G20&gt;0,G6&lt;=G20),"○","×")</f>
        <v>×</v>
      </c>
    </row>
    <row r="22" spans="1:8" ht="27.75" customHeight="1" thickTop="1" x14ac:dyDescent="0.4">
      <c r="A22" s="35" t="s">
        <v>12</v>
      </c>
      <c r="B22" s="36"/>
      <c r="C22" s="36"/>
      <c r="D22" s="36"/>
      <c r="E22" s="36"/>
      <c r="F22" s="36"/>
      <c r="G22" s="36" t="s">
        <v>8</v>
      </c>
      <c r="H22" s="37"/>
    </row>
    <row r="23" spans="1:8" ht="27.75" customHeight="1" x14ac:dyDescent="0.4">
      <c r="A23" s="4">
        <v>1</v>
      </c>
      <c r="B23" s="38"/>
      <c r="C23" s="39"/>
      <c r="D23" s="39"/>
      <c r="E23" s="39"/>
      <c r="F23" s="40"/>
      <c r="G23" s="41"/>
      <c r="H23" s="42"/>
    </row>
    <row r="24" spans="1:8" ht="27.75" customHeight="1" x14ac:dyDescent="0.4">
      <c r="A24" s="4">
        <v>2</v>
      </c>
      <c r="B24" s="38"/>
      <c r="C24" s="39"/>
      <c r="D24" s="39"/>
      <c r="E24" s="39"/>
      <c r="F24" s="40"/>
      <c r="G24" s="41"/>
      <c r="H24" s="42"/>
    </row>
    <row r="25" spans="1:8" ht="27.75" customHeight="1" x14ac:dyDescent="0.4">
      <c r="A25" s="4">
        <v>3</v>
      </c>
      <c r="B25" s="25"/>
      <c r="C25" s="26"/>
      <c r="D25" s="26"/>
      <c r="E25" s="26"/>
      <c r="F25" s="27"/>
      <c r="G25" s="28"/>
      <c r="H25" s="29"/>
    </row>
    <row r="26" spans="1:8" ht="27.75" customHeight="1" x14ac:dyDescent="0.4">
      <c r="A26" s="4">
        <v>4</v>
      </c>
      <c r="B26" s="25"/>
      <c r="C26" s="26"/>
      <c r="D26" s="26"/>
      <c r="E26" s="26"/>
      <c r="F26" s="27"/>
      <c r="G26" s="28"/>
      <c r="H26" s="29"/>
    </row>
    <row r="27" spans="1:8" ht="27.75" customHeight="1" thickBot="1" x14ac:dyDescent="0.45">
      <c r="A27" s="10">
        <v>5</v>
      </c>
      <c r="B27" s="30"/>
      <c r="C27" s="31"/>
      <c r="D27" s="31"/>
      <c r="E27" s="31"/>
      <c r="F27" s="32"/>
      <c r="G27" s="33"/>
      <c r="H27" s="34"/>
    </row>
    <row r="28" spans="1:8" ht="27.75" customHeight="1" thickTop="1" thickBot="1" x14ac:dyDescent="0.45">
      <c r="A28" s="11" t="s">
        <v>9</v>
      </c>
      <c r="B28" s="16" t="s">
        <v>13</v>
      </c>
      <c r="C28" s="17"/>
      <c r="D28" s="17"/>
      <c r="E28" s="17"/>
      <c r="F28" s="18"/>
      <c r="G28" s="7">
        <f>ROUNDDOWN(SUM($G$23:$H$27),1)</f>
        <v>0</v>
      </c>
      <c r="H28" s="12" t="s">
        <v>14</v>
      </c>
    </row>
    <row r="29" spans="1:8" ht="20.25" thickTop="1" thickBot="1" x14ac:dyDescent="0.45">
      <c r="G29" s="9" t="str">
        <f>IF(1&lt;=G28,"○","×")</f>
        <v>×</v>
      </c>
    </row>
    <row r="30" spans="1:8" ht="13.5" customHeight="1" thickTop="1" x14ac:dyDescent="0.4">
      <c r="B30" s="19" t="s">
        <v>15</v>
      </c>
      <c r="C30" s="19"/>
      <c r="D30" s="19"/>
      <c r="E30" s="19"/>
      <c r="F30" s="20" t="s">
        <v>16</v>
      </c>
      <c r="G30" s="22">
        <f>G20+G28</f>
        <v>0</v>
      </c>
      <c r="H30" s="24" t="s">
        <v>17</v>
      </c>
    </row>
    <row r="31" spans="1:8" ht="13.5" customHeight="1" thickBot="1" x14ac:dyDescent="0.45">
      <c r="B31" s="19"/>
      <c r="C31" s="19"/>
      <c r="D31" s="19"/>
      <c r="E31" s="19"/>
      <c r="F31" s="21"/>
      <c r="G31" s="23"/>
      <c r="H31" s="23"/>
    </row>
    <row r="32" spans="1:8" ht="19.5" thickTop="1" x14ac:dyDescent="0.4">
      <c r="G32" s="9" t="str">
        <f>IF(AND(G21="○",G29="○",G7&lt;=G30),"算定可","算定不可")</f>
        <v>算定不可</v>
      </c>
    </row>
    <row r="33" spans="1:8" ht="32.25" customHeight="1" x14ac:dyDescent="0.4">
      <c r="A33" s="15" t="s">
        <v>18</v>
      </c>
      <c r="B33" s="15"/>
      <c r="C33" s="15"/>
      <c r="D33" s="15"/>
      <c r="E33" s="15"/>
      <c r="F33" s="15"/>
      <c r="G33" s="15"/>
      <c r="H33" s="15"/>
    </row>
    <row r="34" spans="1:8" ht="25.5" customHeight="1" x14ac:dyDescent="0.4">
      <c r="A34" s="15" t="s">
        <v>19</v>
      </c>
      <c r="B34" s="15"/>
      <c r="C34" s="15"/>
      <c r="D34" s="15"/>
      <c r="E34" s="15"/>
      <c r="F34" s="15"/>
      <c r="G34" s="15"/>
      <c r="H34" s="15"/>
    </row>
    <row r="35" spans="1:8" ht="27" customHeight="1" x14ac:dyDescent="0.4">
      <c r="A35" s="13" t="s">
        <v>20</v>
      </c>
      <c r="B35" s="13"/>
      <c r="C35" s="13"/>
      <c r="D35" s="13"/>
      <c r="E35" s="13"/>
      <c r="F35" s="13"/>
      <c r="G35" s="13"/>
      <c r="H35" s="13"/>
    </row>
    <row r="36" spans="1:8" x14ac:dyDescent="0.4">
      <c r="A36" s="14"/>
      <c r="B36" s="14"/>
      <c r="C36" s="14"/>
      <c r="D36" s="14"/>
      <c r="E36" s="14"/>
      <c r="F36" s="14"/>
      <c r="G36" s="14"/>
      <c r="H36" s="14"/>
    </row>
    <row r="37" spans="1:8" x14ac:dyDescent="0.4">
      <c r="A37" s="14"/>
      <c r="B37" s="14"/>
      <c r="C37" s="14"/>
      <c r="D37" s="14"/>
      <c r="E37" s="14"/>
      <c r="F37" s="14"/>
      <c r="G37" s="14"/>
      <c r="H37" s="14"/>
    </row>
    <row r="38" spans="1:8" x14ac:dyDescent="0.4">
      <c r="A38" s="14"/>
      <c r="B38" s="14"/>
      <c r="C38" s="14"/>
      <c r="D38" s="14"/>
      <c r="E38" s="14"/>
      <c r="F38" s="14"/>
      <c r="G38" s="14"/>
      <c r="H38" s="14"/>
    </row>
    <row r="39" spans="1:8" x14ac:dyDescent="0.4">
      <c r="A39" s="14"/>
      <c r="B39" s="14"/>
      <c r="C39" s="14"/>
      <c r="D39" s="14"/>
      <c r="E39" s="14"/>
      <c r="F39" s="14"/>
      <c r="G39" s="14"/>
      <c r="H39" s="14"/>
    </row>
    <row r="40" spans="1:8" x14ac:dyDescent="0.4">
      <c r="A40" s="14"/>
      <c r="B40" s="14"/>
      <c r="C40" s="14"/>
      <c r="D40" s="14"/>
      <c r="E40" s="14"/>
      <c r="F40" s="14"/>
      <c r="G40" s="14"/>
      <c r="H40" s="14"/>
    </row>
    <row r="41" spans="1:8" x14ac:dyDescent="0.4">
      <c r="A41" s="14"/>
      <c r="B41" s="14"/>
      <c r="C41" s="14"/>
      <c r="D41" s="14"/>
      <c r="E41" s="14"/>
      <c r="F41" s="14"/>
      <c r="G41" s="14"/>
      <c r="H41" s="14"/>
    </row>
    <row r="42" spans="1:8" x14ac:dyDescent="0.4">
      <c r="A42" s="14"/>
      <c r="B42" s="14"/>
      <c r="C42" s="14"/>
      <c r="D42" s="14"/>
      <c r="E42" s="14"/>
      <c r="F42" s="14"/>
      <c r="G42" s="14"/>
      <c r="H42" s="14"/>
    </row>
    <row r="51" ht="6.75" customHeight="1" x14ac:dyDescent="0.4"/>
  </sheetData>
  <mergeCells count="52">
    <mergeCell ref="B10:F10"/>
    <mergeCell ref="G10:H10"/>
    <mergeCell ref="G1:H1"/>
    <mergeCell ref="G2:H2"/>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2"/>
  <printOptions horizontalCentered="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別紙20目標工賃達成指導員</vt:lpstr>
      <vt:lpstr>別紙20目標工賃達成指導員!Print_Area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2024-11-22T00:58:37Z</dcterms:created>
  <dcterms:modified xsi:type="dcterms:W3CDTF">2024-12-10T02:56:33Z</dcterms:modified>
</cp:coreProperties>
</file>