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315" windowHeight="8505"/>
  </bookViews>
  <sheets>
    <sheet name="目次" sheetId="27" r:id="rId1"/>
    <sheet name="表１" sheetId="3" r:id="rId2"/>
    <sheet name="表２" sheetId="4" r:id="rId3"/>
    <sheet name="表３" sheetId="5" r:id="rId4"/>
    <sheet name="表４" sheetId="6" r:id="rId5"/>
    <sheet name="表５" sheetId="7" r:id="rId6"/>
    <sheet name="表６" sheetId="8" r:id="rId7"/>
    <sheet name="表７" sheetId="9" r:id="rId8"/>
    <sheet name="表８" sheetId="10" r:id="rId9"/>
    <sheet name="表９" sheetId="11" r:id="rId10"/>
    <sheet name="表１０" sheetId="12" r:id="rId11"/>
    <sheet name="表１１" sheetId="13" r:id="rId12"/>
    <sheet name="表１２" sheetId="14" r:id="rId13"/>
    <sheet name="表１３" sheetId="15" r:id="rId14"/>
    <sheet name="表１４" sheetId="16" r:id="rId15"/>
    <sheet name="表１４（続き）" sheetId="17" r:id="rId16"/>
    <sheet name="表１５" sheetId="18" r:id="rId17"/>
    <sheet name="表１６" sheetId="19" r:id="rId18"/>
    <sheet name="表１７" sheetId="20" r:id="rId19"/>
    <sheet name="表１７（続き）" sheetId="21" r:id="rId20"/>
    <sheet name="表１８" sheetId="22" r:id="rId21"/>
    <sheet name="表１８（続き）" sheetId="23" r:id="rId22"/>
    <sheet name="表１９" sheetId="24" r:id="rId23"/>
    <sheet name="表１９（続き）" sheetId="25" r:id="rId24"/>
    <sheet name="表２０" sheetId="26" r:id="rId25"/>
  </sheets>
  <definedNames>
    <definedName name="_xlnm._FilterDatabase" localSheetId="1" hidden="1">表１!$A$8:$H$89</definedName>
    <definedName name="_xlnm._FilterDatabase" localSheetId="14" hidden="1">表１４!$A$10:$R$10</definedName>
    <definedName name="_xlnm._FilterDatabase" localSheetId="15" hidden="1">'表１４（続き）'!$A$10:$R$10</definedName>
    <definedName name="_xlnm._FilterDatabase" localSheetId="2" hidden="1">表２!$A$8:$S$89</definedName>
    <definedName name="_xlnm._FilterDatabase" localSheetId="3" hidden="1">表３!$A$8:$H$89</definedName>
    <definedName name="_xlnm._FilterDatabase" localSheetId="4" hidden="1">表４!$A$8:$S$89</definedName>
    <definedName name="_xlnm._FilterDatabase" localSheetId="5" hidden="1">表５!$A$8:$AJ$89</definedName>
    <definedName name="_xlnm._FilterDatabase" localSheetId="6" hidden="1">表６!$A$8:$AS$89</definedName>
    <definedName name="_xlnm._FilterDatabase" localSheetId="7" hidden="1">表７!$A$8:$N$89</definedName>
    <definedName name="_xlnm._FilterDatabase" localSheetId="8" hidden="1">表８!$A$8:$U$89</definedName>
    <definedName name="_xlnm._FilterDatabase" localSheetId="9" hidden="1">表９!$A$8:$X$8</definedName>
    <definedName name="_xlnm._FilterDatabase" localSheetId="0" hidden="1">目次!$B$3:$M$27</definedName>
    <definedName name="_xlnm.Print_Area" localSheetId="1">表１!$A$1:$H$89</definedName>
    <definedName name="_xlnm.Print_Area" localSheetId="10">表１０!$A$1:$G$89</definedName>
    <definedName name="_xlnm.Print_Area" localSheetId="11">表１１!$A$1:$G$89</definedName>
    <definedName name="_xlnm.Print_Area" localSheetId="12">表１２!$A$1:$I$89</definedName>
    <definedName name="_xlnm.Print_Area" localSheetId="13">表１３!$A$1:$J$89</definedName>
    <definedName name="_xlnm.Print_Area" localSheetId="14">表１４!$A$1:$R$89</definedName>
    <definedName name="_xlnm.Print_Area" localSheetId="15">'表１４（続き）'!$A$1:$R$89</definedName>
    <definedName name="_xlnm.Print_Area" localSheetId="16">表１５!$A$1:$J$89</definedName>
    <definedName name="_xlnm.Print_Area" localSheetId="17">表１６!$A$1:$M$89</definedName>
    <definedName name="_xlnm.Print_Area" localSheetId="18">表１７!$A$1:$L$89</definedName>
    <definedName name="_xlnm.Print_Area" localSheetId="19">'表１７（続き）'!$A$1:$K$89</definedName>
    <definedName name="_xlnm.Print_Area" localSheetId="20">表１８!$A$1:$R$89</definedName>
    <definedName name="_xlnm.Print_Area" localSheetId="21">'表１８（続き）'!$A$1:$R$89</definedName>
    <definedName name="_xlnm.Print_Area" localSheetId="22">表１９!$A$1:$R$89</definedName>
    <definedName name="_xlnm.Print_Area" localSheetId="23">'表１９（続き）'!$A$1:$R$89</definedName>
    <definedName name="_xlnm.Print_Area" localSheetId="2">表２!$A$1:$S$89</definedName>
    <definedName name="_xlnm.Print_Area" localSheetId="24">表２０!$A$1:$Q$89</definedName>
    <definedName name="_xlnm.Print_Area" localSheetId="3">表３!$A$1:$H$89</definedName>
    <definedName name="_xlnm.Print_Area" localSheetId="4">表４!$A$1:$S$89</definedName>
    <definedName name="_xlnm.Print_Area" localSheetId="5">表５!$A$1:$R$89</definedName>
    <definedName name="_xlnm.Print_Area" localSheetId="6">表６!$A$1:$Q$89</definedName>
    <definedName name="_xlnm.Print_Area" localSheetId="7">表７!$A$1:$N$89</definedName>
    <definedName name="_xlnm.Print_Area" localSheetId="8">表８!$A$1:$R$89</definedName>
    <definedName name="_xlnm.Print_Area" localSheetId="9">表９!$A$1:$K$89</definedName>
    <definedName name="_xlnm.Print_Area" localSheetId="0">目次!$B$1:$M$27</definedName>
    <definedName name="_xlnm.Print_Titles" localSheetId="1">表１!$2:$8</definedName>
    <definedName name="_xlnm.Print_Titles" localSheetId="10">表１０!$1:$8</definedName>
    <definedName name="_xlnm.Print_Titles" localSheetId="11">表１１!$1:$8</definedName>
    <definedName name="_xlnm.Print_Titles" localSheetId="12">表１２!$1:$8</definedName>
    <definedName name="_xlnm.Print_Titles" localSheetId="13">表１３!$1:$8</definedName>
    <definedName name="_xlnm.Print_Titles" localSheetId="14">表１４!$A:$C,表１４!$1:$8</definedName>
    <definedName name="_xlnm.Print_Titles" localSheetId="15">'表１４（続き）'!$A:$C,'表１４（続き）'!$1:$8</definedName>
    <definedName name="_xlnm.Print_Titles" localSheetId="16">表１５!$1:$8</definedName>
    <definedName name="_xlnm.Print_Titles" localSheetId="17">表１６!$1:$8</definedName>
    <definedName name="_xlnm.Print_Titles" localSheetId="18">表１７!$1:$8</definedName>
    <definedName name="_xlnm.Print_Titles" localSheetId="19">'表１７（続き）'!$1:$8</definedName>
    <definedName name="_xlnm.Print_Titles" localSheetId="20">表１８!$1:$8</definedName>
    <definedName name="_xlnm.Print_Titles" localSheetId="21">'表１８（続き）'!$1:$8</definedName>
    <definedName name="_xlnm.Print_Titles" localSheetId="22">表１９!$1:$8</definedName>
    <definedName name="_xlnm.Print_Titles" localSheetId="23">'表１９（続き）'!$1:$8</definedName>
    <definedName name="_xlnm.Print_Titles" localSheetId="2">表２!$1:$8</definedName>
    <definedName name="_xlnm.Print_Titles" localSheetId="24">表２０!$1:$8</definedName>
    <definedName name="_xlnm.Print_Titles" localSheetId="3">表３!$1:$8</definedName>
    <definedName name="_xlnm.Print_Titles" localSheetId="4">表４!$1:$8</definedName>
    <definedName name="_xlnm.Print_Titles" localSheetId="5">表５!$1:$8</definedName>
    <definedName name="_xlnm.Print_Titles" localSheetId="6">表６!$1:$8</definedName>
    <definedName name="_xlnm.Print_Titles" localSheetId="7">表７!$1:$8</definedName>
    <definedName name="_xlnm.Print_Titles" localSheetId="8">表８!$1:$8</definedName>
    <definedName name="_xlnm.Print_Titles" localSheetId="9">表９!$1:$8</definedName>
  </definedNames>
  <calcPr calcId="125725"/>
</workbook>
</file>

<file path=xl/calcChain.xml><?xml version="1.0" encoding="utf-8"?>
<calcChain xmlns="http://schemas.openxmlformats.org/spreadsheetml/2006/main">
  <c r="P85" i="26"/>
  <c r="L85"/>
  <c r="K85"/>
  <c r="J85"/>
  <c r="I85"/>
  <c r="H85"/>
  <c r="G85"/>
  <c r="F85"/>
  <c r="E85"/>
  <c r="D85"/>
  <c r="D79"/>
  <c r="D73"/>
  <c r="P64"/>
  <c r="I64"/>
  <c r="H64"/>
  <c r="G64"/>
  <c r="D64"/>
  <c r="P56"/>
  <c r="K56"/>
  <c r="J56"/>
  <c r="I56"/>
  <c r="H56"/>
  <c r="G56"/>
  <c r="F56"/>
  <c r="E56"/>
  <c r="D56"/>
  <c r="D51"/>
  <c r="P45"/>
  <c r="K45"/>
  <c r="I45"/>
  <c r="H45"/>
  <c r="G45"/>
  <c r="F45"/>
  <c r="D45"/>
  <c r="D34"/>
  <c r="D23"/>
  <c r="D11"/>
  <c r="Q85" i="25"/>
  <c r="P85"/>
  <c r="O85"/>
  <c r="N85"/>
  <c r="M85"/>
  <c r="L85"/>
  <c r="K85"/>
  <c r="J85"/>
  <c r="I85"/>
  <c r="H85"/>
  <c r="G85"/>
  <c r="F85"/>
  <c r="E85"/>
  <c r="D85"/>
  <c r="Q79"/>
  <c r="P79"/>
  <c r="O79"/>
  <c r="N79"/>
  <c r="M79"/>
  <c r="L79"/>
  <c r="K79"/>
  <c r="J79"/>
  <c r="I79"/>
  <c r="H79"/>
  <c r="G79"/>
  <c r="F79"/>
  <c r="E79"/>
  <c r="D79"/>
  <c r="Q73"/>
  <c r="P73"/>
  <c r="O73"/>
  <c r="N73"/>
  <c r="M73"/>
  <c r="L73"/>
  <c r="K73"/>
  <c r="J73"/>
  <c r="I73"/>
  <c r="H73"/>
  <c r="G73"/>
  <c r="F73"/>
  <c r="E73"/>
  <c r="D73"/>
  <c r="Q64"/>
  <c r="P64"/>
  <c r="O64"/>
  <c r="N64"/>
  <c r="M64"/>
  <c r="L64"/>
  <c r="K64"/>
  <c r="J64"/>
  <c r="I64"/>
  <c r="H64"/>
  <c r="G64"/>
  <c r="F64"/>
  <c r="E64"/>
  <c r="D64"/>
  <c r="Q56"/>
  <c r="P56"/>
  <c r="O56"/>
  <c r="N56"/>
  <c r="M56"/>
  <c r="L56"/>
  <c r="K56"/>
  <c r="J56"/>
  <c r="I56"/>
  <c r="H56"/>
  <c r="G56"/>
  <c r="F56"/>
  <c r="E56"/>
  <c r="D56"/>
  <c r="Q51"/>
  <c r="P51"/>
  <c r="O51"/>
  <c r="N51"/>
  <c r="M51"/>
  <c r="L51"/>
  <c r="K51"/>
  <c r="J51"/>
  <c r="I51"/>
  <c r="H51"/>
  <c r="G51"/>
  <c r="F51"/>
  <c r="E51"/>
  <c r="D51"/>
  <c r="Q45"/>
  <c r="P45"/>
  <c r="O45"/>
  <c r="N45"/>
  <c r="M45"/>
  <c r="L45"/>
  <c r="K45"/>
  <c r="J45"/>
  <c r="I45"/>
  <c r="H45"/>
  <c r="G45"/>
  <c r="F45"/>
  <c r="E45"/>
  <c r="D45"/>
  <c r="Q34"/>
  <c r="P34"/>
  <c r="O34"/>
  <c r="N34"/>
  <c r="M34"/>
  <c r="L34"/>
  <c r="K34"/>
  <c r="J34"/>
  <c r="I34"/>
  <c r="H34"/>
  <c r="G34"/>
  <c r="F34"/>
  <c r="E34"/>
  <c r="D34"/>
  <c r="Q23"/>
  <c r="P23"/>
  <c r="O23"/>
  <c r="N23"/>
  <c r="M23"/>
  <c r="L23"/>
  <c r="K23"/>
  <c r="J23"/>
  <c r="I23"/>
  <c r="H23"/>
  <c r="G23"/>
  <c r="F23"/>
  <c r="E23"/>
  <c r="D23"/>
  <c r="Q11"/>
  <c r="P11"/>
  <c r="O11"/>
  <c r="N11"/>
  <c r="M11"/>
  <c r="L11"/>
  <c r="K11"/>
  <c r="J11"/>
  <c r="I11"/>
  <c r="H11"/>
  <c r="G11"/>
  <c r="F11"/>
  <c r="E11"/>
  <c r="D11"/>
  <c r="R85" i="24"/>
  <c r="Q85"/>
  <c r="P85"/>
  <c r="O85"/>
  <c r="N85"/>
  <c r="M85"/>
  <c r="L85"/>
  <c r="K85"/>
  <c r="J85"/>
  <c r="I85"/>
  <c r="H85"/>
  <c r="G85"/>
  <c r="F85"/>
  <c r="E85"/>
  <c r="D85"/>
  <c r="R79"/>
  <c r="Q79"/>
  <c r="P79"/>
  <c r="O79"/>
  <c r="N79"/>
  <c r="M79"/>
  <c r="L79"/>
  <c r="K79"/>
  <c r="J79"/>
  <c r="I79"/>
  <c r="H79"/>
  <c r="G79"/>
  <c r="F79"/>
  <c r="E79"/>
  <c r="D79"/>
  <c r="R73"/>
  <c r="Q73"/>
  <c r="P73"/>
  <c r="O73"/>
  <c r="N73"/>
  <c r="M73"/>
  <c r="L73"/>
  <c r="K73"/>
  <c r="J73"/>
  <c r="I73"/>
  <c r="H73"/>
  <c r="G73"/>
  <c r="F73"/>
  <c r="E73"/>
  <c r="D73"/>
  <c r="R64"/>
  <c r="Q64"/>
  <c r="P64"/>
  <c r="O64"/>
  <c r="N64"/>
  <c r="M64"/>
  <c r="L64"/>
  <c r="K64"/>
  <c r="J64"/>
  <c r="I64"/>
  <c r="H64"/>
  <c r="G64"/>
  <c r="F64"/>
  <c r="E64"/>
  <c r="D64"/>
  <c r="R56"/>
  <c r="Q56"/>
  <c r="P56"/>
  <c r="O56"/>
  <c r="N56"/>
  <c r="M56"/>
  <c r="L56"/>
  <c r="K56"/>
  <c r="J56"/>
  <c r="I56"/>
  <c r="H56"/>
  <c r="G56"/>
  <c r="F56"/>
  <c r="E56"/>
  <c r="D56"/>
  <c r="R51"/>
  <c r="Q51"/>
  <c r="P51"/>
  <c r="O51"/>
  <c r="N51"/>
  <c r="M51"/>
  <c r="L51"/>
  <c r="K51"/>
  <c r="J51"/>
  <c r="I51"/>
  <c r="H51"/>
  <c r="G51"/>
  <c r="F51"/>
  <c r="E51"/>
  <c r="D51"/>
  <c r="R45"/>
  <c r="Q45"/>
  <c r="P45"/>
  <c r="O45"/>
  <c r="N45"/>
  <c r="M45"/>
  <c r="L45"/>
  <c r="K45"/>
  <c r="J45"/>
  <c r="I45"/>
  <c r="H45"/>
  <c r="G45"/>
  <c r="F45"/>
  <c r="E45"/>
  <c r="D45"/>
  <c r="R34"/>
  <c r="Q34"/>
  <c r="P34"/>
  <c r="O34"/>
  <c r="N34"/>
  <c r="M34"/>
  <c r="L34"/>
  <c r="K34"/>
  <c r="J34"/>
  <c r="I34"/>
  <c r="H34"/>
  <c r="G34"/>
  <c r="F34"/>
  <c r="E34"/>
  <c r="D34"/>
  <c r="R23"/>
  <c r="Q23"/>
  <c r="P23"/>
  <c r="O23"/>
  <c r="N23"/>
  <c r="M23"/>
  <c r="L23"/>
  <c r="K23"/>
  <c r="J23"/>
  <c r="I23"/>
  <c r="H23"/>
  <c r="G23"/>
  <c r="F23"/>
  <c r="E23"/>
  <c r="D23"/>
  <c r="R11"/>
  <c r="Q11"/>
  <c r="P11"/>
  <c r="O11"/>
  <c r="N11"/>
  <c r="M11"/>
  <c r="L11"/>
  <c r="K11"/>
  <c r="J11"/>
  <c r="I11"/>
  <c r="H11"/>
  <c r="G11"/>
  <c r="F11"/>
  <c r="E11"/>
  <c r="D11"/>
  <c r="Q85" i="23"/>
  <c r="P85"/>
  <c r="O85"/>
  <c r="N85"/>
  <c r="M85"/>
  <c r="L85"/>
  <c r="K85"/>
  <c r="J85"/>
  <c r="I85"/>
  <c r="H85"/>
  <c r="G85"/>
  <c r="F85"/>
  <c r="E85"/>
  <c r="D85"/>
  <c r="Q79"/>
  <c r="P79"/>
  <c r="O79"/>
  <c r="N79"/>
  <c r="M79"/>
  <c r="L79"/>
  <c r="K79"/>
  <c r="J79"/>
  <c r="I79"/>
  <c r="H79"/>
  <c r="G79"/>
  <c r="F79"/>
  <c r="E79"/>
  <c r="D79"/>
  <c r="Q73"/>
  <c r="P73"/>
  <c r="O73"/>
  <c r="N73"/>
  <c r="M73"/>
  <c r="L73"/>
  <c r="K73"/>
  <c r="J73"/>
  <c r="I73"/>
  <c r="H73"/>
  <c r="G73"/>
  <c r="F73"/>
  <c r="E73"/>
  <c r="D73"/>
  <c r="Q64"/>
  <c r="P64"/>
  <c r="O64"/>
  <c r="N64"/>
  <c r="M64"/>
  <c r="L64"/>
  <c r="K64"/>
  <c r="J64"/>
  <c r="I64"/>
  <c r="H64"/>
  <c r="G64"/>
  <c r="F64"/>
  <c r="E64"/>
  <c r="D64"/>
  <c r="Q56"/>
  <c r="P56"/>
  <c r="O56"/>
  <c r="N56"/>
  <c r="M56"/>
  <c r="L56"/>
  <c r="K56"/>
  <c r="J56"/>
  <c r="I56"/>
  <c r="H56"/>
  <c r="G56"/>
  <c r="F56"/>
  <c r="E56"/>
  <c r="D56"/>
  <c r="Q51"/>
  <c r="P51"/>
  <c r="O51"/>
  <c r="N51"/>
  <c r="M51"/>
  <c r="L51"/>
  <c r="K51"/>
  <c r="J51"/>
  <c r="I51"/>
  <c r="H51"/>
  <c r="G51"/>
  <c r="F51"/>
  <c r="E51"/>
  <c r="D51"/>
  <c r="Q45"/>
  <c r="P45"/>
  <c r="O45"/>
  <c r="N45"/>
  <c r="M45"/>
  <c r="L45"/>
  <c r="K45"/>
  <c r="J45"/>
  <c r="I45"/>
  <c r="H45"/>
  <c r="G45"/>
  <c r="F45"/>
  <c r="E45"/>
  <c r="D45"/>
  <c r="Q34"/>
  <c r="P34"/>
  <c r="O34"/>
  <c r="N34"/>
  <c r="M34"/>
  <c r="L34"/>
  <c r="K34"/>
  <c r="J34"/>
  <c r="I34"/>
  <c r="H34"/>
  <c r="G34"/>
  <c r="F34"/>
  <c r="E34"/>
  <c r="D34"/>
  <c r="Q23"/>
  <c r="P23"/>
  <c r="O23"/>
  <c r="N23"/>
  <c r="M23"/>
  <c r="L23"/>
  <c r="K23"/>
  <c r="J23"/>
  <c r="I23"/>
  <c r="H23"/>
  <c r="G23"/>
  <c r="F23"/>
  <c r="E23"/>
  <c r="D23"/>
  <c r="Q11"/>
  <c r="P11"/>
  <c r="O11"/>
  <c r="N11"/>
  <c r="M11"/>
  <c r="L11"/>
  <c r="K11"/>
  <c r="J11"/>
  <c r="I11"/>
  <c r="H11"/>
  <c r="G11"/>
  <c r="F11"/>
  <c r="E11"/>
  <c r="D11"/>
  <c r="R85" i="22"/>
  <c r="Q85"/>
  <c r="P85"/>
  <c r="O85"/>
  <c r="N85"/>
  <c r="M85"/>
  <c r="L85"/>
  <c r="K85"/>
  <c r="J85"/>
  <c r="I85"/>
  <c r="H85"/>
  <c r="G85"/>
  <c r="F85"/>
  <c r="E85"/>
  <c r="D85"/>
  <c r="R79"/>
  <c r="Q79"/>
  <c r="P79"/>
  <c r="O79"/>
  <c r="N79"/>
  <c r="M79"/>
  <c r="L79"/>
  <c r="K79"/>
  <c r="J79"/>
  <c r="I79"/>
  <c r="H79"/>
  <c r="G79"/>
  <c r="F79"/>
  <c r="E79"/>
  <c r="D79"/>
  <c r="R73"/>
  <c r="Q73"/>
  <c r="P73"/>
  <c r="O73"/>
  <c r="N73"/>
  <c r="M73"/>
  <c r="L73"/>
  <c r="K73"/>
  <c r="J73"/>
  <c r="I73"/>
  <c r="H73"/>
  <c r="G73"/>
  <c r="F73"/>
  <c r="E73"/>
  <c r="D73"/>
  <c r="R64"/>
  <c r="Q64"/>
  <c r="P64"/>
  <c r="O64"/>
  <c r="N64"/>
  <c r="M64"/>
  <c r="L64"/>
  <c r="K64"/>
  <c r="J64"/>
  <c r="I64"/>
  <c r="H64"/>
  <c r="G64"/>
  <c r="F64"/>
  <c r="E64"/>
  <c r="D64"/>
  <c r="R56"/>
  <c r="Q56"/>
  <c r="P56"/>
  <c r="O56"/>
  <c r="N56"/>
  <c r="M56"/>
  <c r="L56"/>
  <c r="K56"/>
  <c r="J56"/>
  <c r="I56"/>
  <c r="H56"/>
  <c r="G56"/>
  <c r="F56"/>
  <c r="E56"/>
  <c r="D56"/>
  <c r="R51"/>
  <c r="Q51"/>
  <c r="P51"/>
  <c r="O51"/>
  <c r="N51"/>
  <c r="M51"/>
  <c r="L51"/>
  <c r="K51"/>
  <c r="J51"/>
  <c r="I51"/>
  <c r="H51"/>
  <c r="G51"/>
  <c r="F51"/>
  <c r="E51"/>
  <c r="D51"/>
  <c r="R45"/>
  <c r="Q45"/>
  <c r="P45"/>
  <c r="O45"/>
  <c r="N45"/>
  <c r="M45"/>
  <c r="L45"/>
  <c r="K45"/>
  <c r="J45"/>
  <c r="I45"/>
  <c r="H45"/>
  <c r="G45"/>
  <c r="F45"/>
  <c r="E45"/>
  <c r="D45"/>
  <c r="R34"/>
  <c r="Q34"/>
  <c r="P34"/>
  <c r="O34"/>
  <c r="N34"/>
  <c r="M34"/>
  <c r="L34"/>
  <c r="K34"/>
  <c r="J34"/>
  <c r="I34"/>
  <c r="H34"/>
  <c r="G34"/>
  <c r="F34"/>
  <c r="E34"/>
  <c r="D34"/>
  <c r="R23"/>
  <c r="Q23"/>
  <c r="P23"/>
  <c r="O23"/>
  <c r="N23"/>
  <c r="M23"/>
  <c r="L23"/>
  <c r="K23"/>
  <c r="J23"/>
  <c r="I23"/>
  <c r="H23"/>
  <c r="G23"/>
  <c r="F23"/>
  <c r="E23"/>
  <c r="D23"/>
  <c r="R11"/>
  <c r="Q11"/>
  <c r="P11"/>
  <c r="O11"/>
  <c r="N11"/>
  <c r="M11"/>
  <c r="L11"/>
  <c r="K11"/>
  <c r="J11"/>
  <c r="I11"/>
  <c r="H11"/>
  <c r="G11"/>
  <c r="F11"/>
  <c r="E11"/>
  <c r="D11"/>
  <c r="K85" i="21" l="1"/>
  <c r="J85"/>
  <c r="I85"/>
  <c r="H85"/>
  <c r="G85"/>
  <c r="F85"/>
  <c r="E85"/>
  <c r="D85"/>
  <c r="K79"/>
  <c r="J79"/>
  <c r="I79"/>
  <c r="H79"/>
  <c r="G79"/>
  <c r="F79"/>
  <c r="E79"/>
  <c r="D79"/>
  <c r="K73"/>
  <c r="J73"/>
  <c r="I73"/>
  <c r="H73"/>
  <c r="G73"/>
  <c r="F73"/>
  <c r="E73"/>
  <c r="D73"/>
  <c r="K64"/>
  <c r="J64"/>
  <c r="I64"/>
  <c r="H64"/>
  <c r="G64"/>
  <c r="F64"/>
  <c r="E64"/>
  <c r="D64"/>
  <c r="K56"/>
  <c r="J56"/>
  <c r="I56"/>
  <c r="H56"/>
  <c r="G56"/>
  <c r="F56"/>
  <c r="E56"/>
  <c r="D56"/>
  <c r="K51"/>
  <c r="J51"/>
  <c r="I51"/>
  <c r="H51"/>
  <c r="G51"/>
  <c r="F51"/>
  <c r="E51"/>
  <c r="D51"/>
  <c r="K45"/>
  <c r="J45"/>
  <c r="I45"/>
  <c r="H45"/>
  <c r="G45"/>
  <c r="F45"/>
  <c r="E45"/>
  <c r="D45"/>
  <c r="K34"/>
  <c r="J34"/>
  <c r="I34"/>
  <c r="H34"/>
  <c r="G34"/>
  <c r="F34"/>
  <c r="E34"/>
  <c r="D34"/>
  <c r="K23"/>
  <c r="J23"/>
  <c r="I23"/>
  <c r="H23"/>
  <c r="G23"/>
  <c r="F23"/>
  <c r="E23"/>
  <c r="D23"/>
  <c r="K11"/>
  <c r="J11"/>
  <c r="I11"/>
  <c r="H11"/>
  <c r="G11"/>
  <c r="F11"/>
  <c r="E11"/>
  <c r="D11"/>
  <c r="L85" i="20"/>
  <c r="K85"/>
  <c r="J85"/>
  <c r="I85"/>
  <c r="H85"/>
  <c r="G85"/>
  <c r="F85"/>
  <c r="E85"/>
  <c r="D85"/>
  <c r="L79"/>
  <c r="K79"/>
  <c r="J79"/>
  <c r="I79"/>
  <c r="H79"/>
  <c r="G79"/>
  <c r="F79"/>
  <c r="E79"/>
  <c r="D79"/>
  <c r="L73"/>
  <c r="K73"/>
  <c r="J73"/>
  <c r="I73"/>
  <c r="H73"/>
  <c r="G73"/>
  <c r="F73"/>
  <c r="E73"/>
  <c r="D73"/>
  <c r="L64"/>
  <c r="K64"/>
  <c r="J64"/>
  <c r="I64"/>
  <c r="H64"/>
  <c r="G64"/>
  <c r="F64"/>
  <c r="E64"/>
  <c r="D64"/>
  <c r="L56"/>
  <c r="K56"/>
  <c r="J56"/>
  <c r="I56"/>
  <c r="H56"/>
  <c r="G56"/>
  <c r="F56"/>
  <c r="E56"/>
  <c r="D56"/>
  <c r="L51"/>
  <c r="K51"/>
  <c r="J51"/>
  <c r="I51"/>
  <c r="H51"/>
  <c r="G51"/>
  <c r="F51"/>
  <c r="E51"/>
  <c r="D51"/>
  <c r="L45"/>
  <c r="K45"/>
  <c r="J45"/>
  <c r="I45"/>
  <c r="H45"/>
  <c r="G45"/>
  <c r="F45"/>
  <c r="E45"/>
  <c r="D45"/>
  <c r="L34"/>
  <c r="K34"/>
  <c r="J34"/>
  <c r="I34"/>
  <c r="H34"/>
  <c r="G34"/>
  <c r="F34"/>
  <c r="E34"/>
  <c r="D34"/>
  <c r="L23"/>
  <c r="K23"/>
  <c r="J23"/>
  <c r="I23"/>
  <c r="H23"/>
  <c r="G23"/>
  <c r="F23"/>
  <c r="E23"/>
  <c r="D23"/>
  <c r="L11"/>
  <c r="K11"/>
  <c r="J11"/>
  <c r="I11"/>
  <c r="H11"/>
  <c r="G11"/>
  <c r="F11"/>
  <c r="E11"/>
  <c r="D11"/>
  <c r="M85" i="19"/>
  <c r="L85"/>
  <c r="K85"/>
  <c r="J85"/>
  <c r="I85"/>
  <c r="H85"/>
  <c r="G85"/>
  <c r="F85"/>
  <c r="E85"/>
  <c r="D85"/>
  <c r="M79"/>
  <c r="L79"/>
  <c r="K79"/>
  <c r="J79"/>
  <c r="I79"/>
  <c r="H79"/>
  <c r="G79"/>
  <c r="F79"/>
  <c r="E79"/>
  <c r="D79"/>
  <c r="M73"/>
  <c r="L73"/>
  <c r="K73"/>
  <c r="J73"/>
  <c r="I73"/>
  <c r="H73"/>
  <c r="G73"/>
  <c r="F73"/>
  <c r="E73"/>
  <c r="D73"/>
  <c r="M64"/>
  <c r="L64"/>
  <c r="K64"/>
  <c r="J64"/>
  <c r="I64"/>
  <c r="H64"/>
  <c r="G64"/>
  <c r="F64"/>
  <c r="E64"/>
  <c r="D64"/>
  <c r="M56"/>
  <c r="L56"/>
  <c r="K56"/>
  <c r="J56"/>
  <c r="I56"/>
  <c r="H56"/>
  <c r="G56"/>
  <c r="F56"/>
  <c r="E56"/>
  <c r="D56"/>
  <c r="M51"/>
  <c r="L51"/>
  <c r="K51"/>
  <c r="J51"/>
  <c r="I51"/>
  <c r="H51"/>
  <c r="G51"/>
  <c r="F51"/>
  <c r="E51"/>
  <c r="D51"/>
  <c r="M45"/>
  <c r="L45"/>
  <c r="K45"/>
  <c r="J45"/>
  <c r="I45"/>
  <c r="H45"/>
  <c r="G45"/>
  <c r="F45"/>
  <c r="E45"/>
  <c r="D45"/>
  <c r="M34"/>
  <c r="L34"/>
  <c r="K34"/>
  <c r="J34"/>
  <c r="I34"/>
  <c r="H34"/>
  <c r="G34"/>
  <c r="F34"/>
  <c r="E34"/>
  <c r="D34"/>
  <c r="M23"/>
  <c r="L23"/>
  <c r="K23"/>
  <c r="J23"/>
  <c r="I23"/>
  <c r="H23"/>
  <c r="G23"/>
  <c r="F23"/>
  <c r="E23"/>
  <c r="D23"/>
  <c r="M11"/>
  <c r="L11"/>
  <c r="K11"/>
  <c r="J11"/>
  <c r="I11"/>
  <c r="H11"/>
  <c r="G11"/>
  <c r="F11"/>
  <c r="E11"/>
  <c r="D11"/>
  <c r="J85" i="18"/>
  <c r="I85"/>
  <c r="H85"/>
  <c r="G85"/>
  <c r="F85"/>
  <c r="E85"/>
  <c r="D85"/>
  <c r="J79"/>
  <c r="I79"/>
  <c r="H79"/>
  <c r="G79"/>
  <c r="F79"/>
  <c r="E79"/>
  <c r="D79"/>
  <c r="J73"/>
  <c r="I73"/>
  <c r="H73"/>
  <c r="G73"/>
  <c r="F73"/>
  <c r="E73"/>
  <c r="D73"/>
  <c r="J64"/>
  <c r="I64"/>
  <c r="H64"/>
  <c r="G64"/>
  <c r="F64"/>
  <c r="E64"/>
  <c r="D64"/>
  <c r="J56"/>
  <c r="I56"/>
  <c r="H56"/>
  <c r="G56"/>
  <c r="F56"/>
  <c r="E56"/>
  <c r="D56"/>
  <c r="J51"/>
  <c r="I51"/>
  <c r="H51"/>
  <c r="G51"/>
  <c r="F51"/>
  <c r="E51"/>
  <c r="D51"/>
  <c r="J45"/>
  <c r="I45"/>
  <c r="H45"/>
  <c r="G45"/>
  <c r="F45"/>
  <c r="E45"/>
  <c r="D45"/>
  <c r="J34"/>
  <c r="I34"/>
  <c r="H34"/>
  <c r="G34"/>
  <c r="F34"/>
  <c r="E34"/>
  <c r="D34"/>
  <c r="J23"/>
  <c r="I23"/>
  <c r="H23"/>
  <c r="G23"/>
  <c r="F23"/>
  <c r="E23"/>
  <c r="D23"/>
  <c r="J11"/>
  <c r="I11"/>
  <c r="H11"/>
  <c r="G11"/>
  <c r="F11"/>
  <c r="E11"/>
  <c r="D11"/>
  <c r="Q85" i="17"/>
  <c r="P85"/>
  <c r="O85"/>
  <c r="N85"/>
  <c r="M85"/>
  <c r="L85"/>
  <c r="K85"/>
  <c r="J85"/>
  <c r="I85"/>
  <c r="H85"/>
  <c r="G85"/>
  <c r="E85"/>
  <c r="D85"/>
  <c r="Q79"/>
  <c r="P79"/>
  <c r="O79"/>
  <c r="N79"/>
  <c r="M79"/>
  <c r="L79"/>
  <c r="K79"/>
  <c r="J79"/>
  <c r="I79"/>
  <c r="H79"/>
  <c r="G79"/>
  <c r="F79"/>
  <c r="D79"/>
  <c r="Q73"/>
  <c r="P73"/>
  <c r="O73"/>
  <c r="N73"/>
  <c r="M73"/>
  <c r="L73"/>
  <c r="K73"/>
  <c r="J73"/>
  <c r="I73"/>
  <c r="H73"/>
  <c r="D73"/>
  <c r="Q64"/>
  <c r="P64"/>
  <c r="O64"/>
  <c r="N64"/>
  <c r="M64"/>
  <c r="L64"/>
  <c r="K64"/>
  <c r="J64"/>
  <c r="I64"/>
  <c r="H64"/>
  <c r="D64"/>
  <c r="Q56"/>
  <c r="P56"/>
  <c r="O56"/>
  <c r="N56"/>
  <c r="M56"/>
  <c r="L56"/>
  <c r="K56"/>
  <c r="J56"/>
  <c r="I56"/>
  <c r="H56"/>
  <c r="G56"/>
  <c r="E56"/>
  <c r="D56"/>
  <c r="Q51"/>
  <c r="P51"/>
  <c r="O51"/>
  <c r="N51"/>
  <c r="M51"/>
  <c r="L51"/>
  <c r="K51"/>
  <c r="J51"/>
  <c r="I51"/>
  <c r="H51"/>
  <c r="G51"/>
  <c r="F51"/>
  <c r="D51"/>
  <c r="Q45"/>
  <c r="P45"/>
  <c r="O45"/>
  <c r="N45"/>
  <c r="M45"/>
  <c r="L45"/>
  <c r="K45"/>
  <c r="J45"/>
  <c r="I45"/>
  <c r="H45"/>
  <c r="G45"/>
  <c r="F45"/>
  <c r="E45"/>
  <c r="D45"/>
  <c r="Q34"/>
  <c r="P34"/>
  <c r="O34"/>
  <c r="N34"/>
  <c r="M34"/>
  <c r="L34"/>
  <c r="K34"/>
  <c r="J34"/>
  <c r="I34"/>
  <c r="H34"/>
  <c r="G34"/>
  <c r="F34"/>
  <c r="E34"/>
  <c r="D34"/>
  <c r="Q23"/>
  <c r="P23"/>
  <c r="O23"/>
  <c r="N23"/>
  <c r="M23"/>
  <c r="L23"/>
  <c r="K23"/>
  <c r="J23"/>
  <c r="I23"/>
  <c r="H23"/>
  <c r="G23"/>
  <c r="F23"/>
  <c r="E23"/>
  <c r="D23"/>
  <c r="Q11"/>
  <c r="P11"/>
  <c r="O11"/>
  <c r="N11"/>
  <c r="M11"/>
  <c r="L11"/>
  <c r="K11"/>
  <c r="J11"/>
  <c r="I11"/>
  <c r="H11"/>
  <c r="D11"/>
  <c r="R85" i="16"/>
  <c r="Q85"/>
  <c r="P85"/>
  <c r="O85"/>
  <c r="N85"/>
  <c r="M85"/>
  <c r="L85"/>
  <c r="K85"/>
  <c r="J85"/>
  <c r="I85"/>
  <c r="H85"/>
  <c r="G85"/>
  <c r="F85"/>
  <c r="E85"/>
  <c r="D85"/>
  <c r="R79"/>
  <c r="Q79"/>
  <c r="P79"/>
  <c r="O79"/>
  <c r="N79"/>
  <c r="M79"/>
  <c r="L79"/>
  <c r="K79"/>
  <c r="J79"/>
  <c r="I79"/>
  <c r="H79"/>
  <c r="G79"/>
  <c r="F79"/>
  <c r="E79"/>
  <c r="D79"/>
  <c r="R73"/>
  <c r="Q73"/>
  <c r="P73"/>
  <c r="O73"/>
  <c r="N73"/>
  <c r="M73"/>
  <c r="L73"/>
  <c r="K73"/>
  <c r="J73"/>
  <c r="I73"/>
  <c r="H73"/>
  <c r="G73"/>
  <c r="F73"/>
  <c r="E73"/>
  <c r="D73"/>
  <c r="R64"/>
  <c r="Q64"/>
  <c r="P64"/>
  <c r="O64"/>
  <c r="N64"/>
  <c r="M64"/>
  <c r="L64"/>
  <c r="K64"/>
  <c r="J64"/>
  <c r="I64"/>
  <c r="H64"/>
  <c r="G64"/>
  <c r="F64"/>
  <c r="E64"/>
  <c r="D64"/>
  <c r="R56"/>
  <c r="Q56"/>
  <c r="P56"/>
  <c r="O56"/>
  <c r="N56"/>
  <c r="M56"/>
  <c r="L56"/>
  <c r="K56"/>
  <c r="J56"/>
  <c r="I56"/>
  <c r="H56"/>
  <c r="G56"/>
  <c r="F56"/>
  <c r="E56"/>
  <c r="D56"/>
  <c r="R51"/>
  <c r="Q51"/>
  <c r="P51"/>
  <c r="O51"/>
  <c r="N51"/>
  <c r="M51"/>
  <c r="L51"/>
  <c r="K51"/>
  <c r="J51"/>
  <c r="I51"/>
  <c r="H51"/>
  <c r="G51"/>
  <c r="F51"/>
  <c r="E51"/>
  <c r="D51"/>
  <c r="R45"/>
  <c r="Q45"/>
  <c r="P45"/>
  <c r="O45"/>
  <c r="N45"/>
  <c r="M45"/>
  <c r="L45"/>
  <c r="K45"/>
  <c r="J45"/>
  <c r="I45"/>
  <c r="H45"/>
  <c r="G45"/>
  <c r="F45"/>
  <c r="E45"/>
  <c r="D45"/>
  <c r="R34"/>
  <c r="Q34"/>
  <c r="P34"/>
  <c r="O34"/>
  <c r="N34"/>
  <c r="M34"/>
  <c r="L34"/>
  <c r="K34"/>
  <c r="J34"/>
  <c r="I34"/>
  <c r="H34"/>
  <c r="G34"/>
  <c r="F34"/>
  <c r="E34"/>
  <c r="D34"/>
  <c r="R23"/>
  <c r="Q23"/>
  <c r="P23"/>
  <c r="O23"/>
  <c r="N23"/>
  <c r="M23"/>
  <c r="L23"/>
  <c r="K23"/>
  <c r="J23"/>
  <c r="I23"/>
  <c r="H23"/>
  <c r="G23"/>
  <c r="F23"/>
  <c r="E23"/>
  <c r="D23"/>
  <c r="R11"/>
  <c r="Q11"/>
  <c r="P11"/>
  <c r="O11"/>
  <c r="N11"/>
  <c r="M11"/>
  <c r="L11"/>
  <c r="K11"/>
  <c r="J11"/>
  <c r="I11"/>
  <c r="H11"/>
  <c r="G11"/>
  <c r="F11"/>
  <c r="E11"/>
  <c r="D11"/>
  <c r="J85" i="15"/>
  <c r="I85"/>
  <c r="H85"/>
  <c r="G85"/>
  <c r="F85"/>
  <c r="E85"/>
  <c r="D85"/>
  <c r="J79"/>
  <c r="I79"/>
  <c r="H79"/>
  <c r="G79"/>
  <c r="F79"/>
  <c r="E79"/>
  <c r="D79"/>
  <c r="J73"/>
  <c r="I73"/>
  <c r="H73"/>
  <c r="G73"/>
  <c r="F73"/>
  <c r="E73"/>
  <c r="D73"/>
  <c r="J64"/>
  <c r="I64"/>
  <c r="H64"/>
  <c r="G64"/>
  <c r="F64"/>
  <c r="E64"/>
  <c r="D64"/>
  <c r="J56"/>
  <c r="I56"/>
  <c r="H56"/>
  <c r="G56"/>
  <c r="F56"/>
  <c r="E56"/>
  <c r="D56"/>
  <c r="J51"/>
  <c r="I51"/>
  <c r="H51"/>
  <c r="G51"/>
  <c r="F51"/>
  <c r="E51"/>
  <c r="D51"/>
  <c r="J45"/>
  <c r="I45"/>
  <c r="H45"/>
  <c r="G45"/>
  <c r="F45"/>
  <c r="E45"/>
  <c r="D45"/>
  <c r="J34"/>
  <c r="I34"/>
  <c r="H34"/>
  <c r="G34"/>
  <c r="F34"/>
  <c r="E34"/>
  <c r="D34"/>
  <c r="J23"/>
  <c r="I23"/>
  <c r="H23"/>
  <c r="G23"/>
  <c r="F23"/>
  <c r="E23"/>
  <c r="D23"/>
  <c r="J11"/>
  <c r="I11"/>
  <c r="H11"/>
  <c r="G11"/>
  <c r="F11"/>
  <c r="E11"/>
  <c r="D11"/>
  <c r="I85" i="14"/>
  <c r="H85"/>
  <c r="G85"/>
  <c r="F85"/>
  <c r="E85"/>
  <c r="D85"/>
  <c r="I79"/>
  <c r="H79"/>
  <c r="G79"/>
  <c r="F79"/>
  <c r="E79"/>
  <c r="D79"/>
  <c r="I73"/>
  <c r="H73"/>
  <c r="G73"/>
  <c r="F73"/>
  <c r="E73"/>
  <c r="D73"/>
  <c r="I64"/>
  <c r="H64"/>
  <c r="G64"/>
  <c r="F64"/>
  <c r="E64"/>
  <c r="D64"/>
  <c r="I56"/>
  <c r="H56"/>
  <c r="G56"/>
  <c r="F56"/>
  <c r="E56"/>
  <c r="D56"/>
  <c r="I51"/>
  <c r="H51"/>
  <c r="G51"/>
  <c r="F51"/>
  <c r="E51"/>
  <c r="D51"/>
  <c r="I45"/>
  <c r="H45"/>
  <c r="G45"/>
  <c r="F45"/>
  <c r="E45"/>
  <c r="D45"/>
  <c r="I34"/>
  <c r="H34"/>
  <c r="G34"/>
  <c r="F34"/>
  <c r="E34"/>
  <c r="D34"/>
  <c r="I23"/>
  <c r="H23"/>
  <c r="G23"/>
  <c r="F23"/>
  <c r="E23"/>
  <c r="D23"/>
  <c r="I11"/>
  <c r="H11"/>
  <c r="G11"/>
  <c r="F11"/>
  <c r="E11"/>
  <c r="D11"/>
  <c r="G85" i="13"/>
  <c r="F85"/>
  <c r="E85"/>
  <c r="D85"/>
  <c r="G79"/>
  <c r="F79"/>
  <c r="E79"/>
  <c r="D79"/>
  <c r="G73"/>
  <c r="F73"/>
  <c r="E73"/>
  <c r="D73"/>
  <c r="G64"/>
  <c r="F64"/>
  <c r="E64"/>
  <c r="D64"/>
  <c r="G56"/>
  <c r="F56"/>
  <c r="E56"/>
  <c r="D56"/>
  <c r="G51"/>
  <c r="F51"/>
  <c r="E51"/>
  <c r="D51"/>
  <c r="G45"/>
  <c r="F45"/>
  <c r="E45"/>
  <c r="D45"/>
  <c r="G34"/>
  <c r="F34"/>
  <c r="E34"/>
  <c r="D34"/>
  <c r="G23"/>
  <c r="F23"/>
  <c r="E23"/>
  <c r="D23"/>
  <c r="G11"/>
  <c r="F11"/>
  <c r="E11"/>
  <c r="D11"/>
  <c r="G85" i="12"/>
  <c r="F85"/>
  <c r="E85"/>
  <c r="D85"/>
  <c r="G79"/>
  <c r="F79"/>
  <c r="E79"/>
  <c r="D79"/>
  <c r="G73"/>
  <c r="F73"/>
  <c r="E73"/>
  <c r="D73"/>
  <c r="G64"/>
  <c r="F64"/>
  <c r="E64"/>
  <c r="D64"/>
  <c r="G56"/>
  <c r="F56"/>
  <c r="E56"/>
  <c r="D56"/>
  <c r="G51"/>
  <c r="F51"/>
  <c r="E51"/>
  <c r="D51"/>
  <c r="G45"/>
  <c r="F45"/>
  <c r="E45"/>
  <c r="D45"/>
  <c r="G34"/>
  <c r="F34"/>
  <c r="E34"/>
  <c r="D34"/>
  <c r="G23"/>
  <c r="F23"/>
  <c r="E23"/>
  <c r="D23"/>
  <c r="G11"/>
  <c r="G90" s="1"/>
  <c r="F11"/>
  <c r="F90" s="1"/>
  <c r="E11"/>
  <c r="E90" s="1"/>
  <c r="D11"/>
  <c r="D90" s="1"/>
  <c r="K85" i="11" l="1"/>
  <c r="J85"/>
  <c r="I85"/>
  <c r="H85"/>
  <c r="G85"/>
  <c r="F85"/>
  <c r="E85"/>
  <c r="D85"/>
  <c r="K79"/>
  <c r="J79"/>
  <c r="I79"/>
  <c r="H79"/>
  <c r="G79"/>
  <c r="F79"/>
  <c r="E79"/>
  <c r="D79"/>
  <c r="K73"/>
  <c r="J73"/>
  <c r="I73"/>
  <c r="H73"/>
  <c r="G73"/>
  <c r="F73"/>
  <c r="E73"/>
  <c r="D73"/>
  <c r="K64"/>
  <c r="J64"/>
  <c r="I64"/>
  <c r="H64"/>
  <c r="G64"/>
  <c r="F64"/>
  <c r="E64"/>
  <c r="D64"/>
  <c r="K56"/>
  <c r="J56"/>
  <c r="I56"/>
  <c r="H56"/>
  <c r="G56"/>
  <c r="F56"/>
  <c r="E56"/>
  <c r="D56"/>
  <c r="K51"/>
  <c r="J51"/>
  <c r="I51"/>
  <c r="H51"/>
  <c r="G51"/>
  <c r="F51"/>
  <c r="E51"/>
  <c r="D51"/>
  <c r="K45"/>
  <c r="J45"/>
  <c r="I45"/>
  <c r="H45"/>
  <c r="G45"/>
  <c r="F45"/>
  <c r="E45"/>
  <c r="D45"/>
  <c r="K34"/>
  <c r="J34"/>
  <c r="I34"/>
  <c r="H34"/>
  <c r="G34"/>
  <c r="F34"/>
  <c r="E34"/>
  <c r="D34"/>
  <c r="K23"/>
  <c r="J23"/>
  <c r="I23"/>
  <c r="H23"/>
  <c r="G23"/>
  <c r="F23"/>
  <c r="E23"/>
  <c r="D23"/>
  <c r="K11"/>
  <c r="J11"/>
  <c r="I11"/>
  <c r="H11"/>
  <c r="G11"/>
  <c r="F11"/>
  <c r="E11"/>
  <c r="D11"/>
  <c r="R85" i="10"/>
  <c r="Q85"/>
  <c r="P85"/>
  <c r="O85"/>
  <c r="N85"/>
  <c r="M85"/>
  <c r="L85"/>
  <c r="K85"/>
  <c r="J85"/>
  <c r="I85"/>
  <c r="H85"/>
  <c r="G85"/>
  <c r="F85"/>
  <c r="E85"/>
  <c r="D85"/>
  <c r="R79"/>
  <c r="Q79"/>
  <c r="P79"/>
  <c r="O79"/>
  <c r="N79"/>
  <c r="M79"/>
  <c r="L79"/>
  <c r="K79"/>
  <c r="J79"/>
  <c r="I79"/>
  <c r="H79"/>
  <c r="G79"/>
  <c r="F79"/>
  <c r="E79"/>
  <c r="D79"/>
  <c r="R73"/>
  <c r="Q73"/>
  <c r="P73"/>
  <c r="O73"/>
  <c r="N73"/>
  <c r="M73"/>
  <c r="L73"/>
  <c r="K73"/>
  <c r="J73"/>
  <c r="I73"/>
  <c r="H73"/>
  <c r="G73"/>
  <c r="F73"/>
  <c r="E73"/>
  <c r="D73"/>
  <c r="R64"/>
  <c r="Q64"/>
  <c r="P64"/>
  <c r="O64"/>
  <c r="N64"/>
  <c r="M64"/>
  <c r="L64"/>
  <c r="K64"/>
  <c r="J64"/>
  <c r="I64"/>
  <c r="H64"/>
  <c r="G64"/>
  <c r="F64"/>
  <c r="E64"/>
  <c r="D64"/>
  <c r="R56"/>
  <c r="Q56"/>
  <c r="P56"/>
  <c r="O56"/>
  <c r="N56"/>
  <c r="M56"/>
  <c r="L56"/>
  <c r="K56"/>
  <c r="J56"/>
  <c r="I56"/>
  <c r="H56"/>
  <c r="G56"/>
  <c r="F56"/>
  <c r="E56"/>
  <c r="D56"/>
  <c r="R51"/>
  <c r="Q51"/>
  <c r="P51"/>
  <c r="O51"/>
  <c r="N51"/>
  <c r="M51"/>
  <c r="L51"/>
  <c r="K51"/>
  <c r="J51"/>
  <c r="I51"/>
  <c r="H51"/>
  <c r="G51"/>
  <c r="F51"/>
  <c r="E51"/>
  <c r="D51"/>
  <c r="R45"/>
  <c r="Q45"/>
  <c r="P45"/>
  <c r="O45"/>
  <c r="N45"/>
  <c r="M45"/>
  <c r="L45"/>
  <c r="K45"/>
  <c r="J45"/>
  <c r="I45"/>
  <c r="H45"/>
  <c r="G45"/>
  <c r="F45"/>
  <c r="E45"/>
  <c r="D45"/>
  <c r="R34"/>
  <c r="Q34"/>
  <c r="P34"/>
  <c r="O34"/>
  <c r="N34"/>
  <c r="M34"/>
  <c r="L34"/>
  <c r="K34"/>
  <c r="J34"/>
  <c r="I34"/>
  <c r="H34"/>
  <c r="G34"/>
  <c r="F34"/>
  <c r="E34"/>
  <c r="D34"/>
  <c r="R23"/>
  <c r="Q23"/>
  <c r="P23"/>
  <c r="O23"/>
  <c r="N23"/>
  <c r="M23"/>
  <c r="L23"/>
  <c r="K23"/>
  <c r="J23"/>
  <c r="I23"/>
  <c r="H23"/>
  <c r="G23"/>
  <c r="F23"/>
  <c r="E23"/>
  <c r="D23"/>
  <c r="R11"/>
  <c r="Q11"/>
  <c r="P11"/>
  <c r="O11"/>
  <c r="N11"/>
  <c r="M11"/>
  <c r="L11"/>
  <c r="K11"/>
  <c r="J11"/>
  <c r="I11"/>
  <c r="H11"/>
  <c r="G11"/>
  <c r="F11"/>
  <c r="E11"/>
  <c r="D11"/>
  <c r="M85" i="9"/>
  <c r="L85"/>
  <c r="K85"/>
  <c r="J85"/>
  <c r="I85"/>
  <c r="H85"/>
  <c r="G85"/>
  <c r="F85"/>
  <c r="E85"/>
  <c r="D85"/>
  <c r="M79"/>
  <c r="L79"/>
  <c r="K79"/>
  <c r="J79"/>
  <c r="I79"/>
  <c r="H79"/>
  <c r="G79"/>
  <c r="F79"/>
  <c r="E79"/>
  <c r="D79"/>
  <c r="M73"/>
  <c r="L73"/>
  <c r="K73"/>
  <c r="J73"/>
  <c r="I73"/>
  <c r="H73"/>
  <c r="G73"/>
  <c r="F73"/>
  <c r="E73"/>
  <c r="D73"/>
  <c r="M64"/>
  <c r="L64"/>
  <c r="K64"/>
  <c r="J64"/>
  <c r="I64"/>
  <c r="H64"/>
  <c r="G64"/>
  <c r="F64"/>
  <c r="E64"/>
  <c r="D64"/>
  <c r="M56"/>
  <c r="L56"/>
  <c r="K56"/>
  <c r="J56"/>
  <c r="I56"/>
  <c r="H56"/>
  <c r="G56"/>
  <c r="F56"/>
  <c r="E56"/>
  <c r="D56"/>
  <c r="M51"/>
  <c r="L51"/>
  <c r="K51"/>
  <c r="J51"/>
  <c r="I51"/>
  <c r="H51"/>
  <c r="G51"/>
  <c r="F51"/>
  <c r="E51"/>
  <c r="D51"/>
  <c r="M45"/>
  <c r="L45"/>
  <c r="K45"/>
  <c r="J45"/>
  <c r="I45"/>
  <c r="H45"/>
  <c r="G45"/>
  <c r="F45"/>
  <c r="E45"/>
  <c r="D45"/>
  <c r="M34"/>
  <c r="L34"/>
  <c r="K34"/>
  <c r="J34"/>
  <c r="I34"/>
  <c r="H34"/>
  <c r="G34"/>
  <c r="F34"/>
  <c r="E34"/>
  <c r="D34"/>
  <c r="M23"/>
  <c r="L23"/>
  <c r="K23"/>
  <c r="J23"/>
  <c r="I23"/>
  <c r="H23"/>
  <c r="G23"/>
  <c r="F23"/>
  <c r="E23"/>
  <c r="D23"/>
  <c r="M11"/>
  <c r="L11"/>
  <c r="K11"/>
  <c r="J11"/>
  <c r="I11"/>
  <c r="H11"/>
  <c r="G11"/>
  <c r="F11"/>
  <c r="E11"/>
  <c r="D11"/>
  <c r="P85" i="8"/>
  <c r="O85"/>
  <c r="N85"/>
  <c r="M85"/>
  <c r="L85"/>
  <c r="K85"/>
  <c r="J85"/>
  <c r="I85"/>
  <c r="H85"/>
  <c r="G85"/>
  <c r="F85"/>
  <c r="E85"/>
  <c r="D85"/>
  <c r="O79"/>
  <c r="N79"/>
  <c r="M79"/>
  <c r="L79"/>
  <c r="K79"/>
  <c r="J79"/>
  <c r="I79"/>
  <c r="H79"/>
  <c r="G79"/>
  <c r="F79"/>
  <c r="E79"/>
  <c r="D79"/>
  <c r="P73"/>
  <c r="O73"/>
  <c r="N73"/>
  <c r="M73"/>
  <c r="L73"/>
  <c r="K73"/>
  <c r="J73"/>
  <c r="I73"/>
  <c r="H73"/>
  <c r="G73"/>
  <c r="F73"/>
  <c r="E73"/>
  <c r="D73"/>
  <c r="Q64"/>
  <c r="P64"/>
  <c r="O64"/>
  <c r="N64"/>
  <c r="M64"/>
  <c r="L64"/>
  <c r="K64"/>
  <c r="J64"/>
  <c r="I64"/>
  <c r="H64"/>
  <c r="G64"/>
  <c r="F64"/>
  <c r="E64"/>
  <c r="D64"/>
  <c r="P56"/>
  <c r="O56"/>
  <c r="N56"/>
  <c r="M56"/>
  <c r="L56"/>
  <c r="K56"/>
  <c r="J56"/>
  <c r="I56"/>
  <c r="H56"/>
  <c r="G56"/>
  <c r="F56"/>
  <c r="E56"/>
  <c r="D56"/>
  <c r="P51"/>
  <c r="O51"/>
  <c r="N51"/>
  <c r="M51"/>
  <c r="L51"/>
  <c r="K51"/>
  <c r="J51"/>
  <c r="I51"/>
  <c r="H51"/>
  <c r="G51"/>
  <c r="F51"/>
  <c r="E51"/>
  <c r="D51"/>
  <c r="Q45"/>
  <c r="P45"/>
  <c r="O45"/>
  <c r="N45"/>
  <c r="M45"/>
  <c r="L45"/>
  <c r="K45"/>
  <c r="J45"/>
  <c r="I45"/>
  <c r="H45"/>
  <c r="G45"/>
  <c r="F45"/>
  <c r="E45"/>
  <c r="D45"/>
  <c r="P34"/>
  <c r="O34"/>
  <c r="N34"/>
  <c r="M34"/>
  <c r="L34"/>
  <c r="K34"/>
  <c r="J34"/>
  <c r="I34"/>
  <c r="H34"/>
  <c r="G34"/>
  <c r="F34"/>
  <c r="E34"/>
  <c r="D34"/>
  <c r="P23"/>
  <c r="O23"/>
  <c r="N23"/>
  <c r="M23"/>
  <c r="L23"/>
  <c r="K23"/>
  <c r="J23"/>
  <c r="I23"/>
  <c r="H23"/>
  <c r="G23"/>
  <c r="F23"/>
  <c r="E23"/>
  <c r="D23"/>
  <c r="O11"/>
  <c r="N11"/>
  <c r="M11"/>
  <c r="L11"/>
  <c r="K11"/>
  <c r="J11"/>
  <c r="I11"/>
  <c r="H11"/>
  <c r="G11"/>
  <c r="F11"/>
  <c r="E11"/>
  <c r="D11"/>
  <c r="Q85" i="7"/>
  <c r="P85"/>
  <c r="O85"/>
  <c r="N85"/>
  <c r="M85"/>
  <c r="L85"/>
  <c r="K85"/>
  <c r="J85"/>
  <c r="I85"/>
  <c r="H85"/>
  <c r="G85"/>
  <c r="F85"/>
  <c r="E85"/>
  <c r="D85"/>
  <c r="P79"/>
  <c r="O79"/>
  <c r="N79"/>
  <c r="M79"/>
  <c r="L79"/>
  <c r="K79"/>
  <c r="J79"/>
  <c r="I79"/>
  <c r="H79"/>
  <c r="G79"/>
  <c r="F79"/>
  <c r="E79"/>
  <c r="D79"/>
  <c r="Q73"/>
  <c r="P73"/>
  <c r="O73"/>
  <c r="N73"/>
  <c r="M73"/>
  <c r="L73"/>
  <c r="K73"/>
  <c r="J73"/>
  <c r="I73"/>
  <c r="H73"/>
  <c r="G73"/>
  <c r="F73"/>
  <c r="E73"/>
  <c r="D73"/>
  <c r="R64"/>
  <c r="Q64"/>
  <c r="P64"/>
  <c r="O64"/>
  <c r="N64"/>
  <c r="M64"/>
  <c r="L64"/>
  <c r="K64"/>
  <c r="J64"/>
  <c r="I64"/>
  <c r="H64"/>
  <c r="G64"/>
  <c r="F64"/>
  <c r="E64"/>
  <c r="D64"/>
  <c r="Q56"/>
  <c r="P56"/>
  <c r="O56"/>
  <c r="N56"/>
  <c r="M56"/>
  <c r="L56"/>
  <c r="K56"/>
  <c r="J56"/>
  <c r="I56"/>
  <c r="H56"/>
  <c r="G56"/>
  <c r="F56"/>
  <c r="E56"/>
  <c r="D56"/>
  <c r="Q51"/>
  <c r="P51"/>
  <c r="O51"/>
  <c r="N51"/>
  <c r="M51"/>
  <c r="L51"/>
  <c r="K51"/>
  <c r="J51"/>
  <c r="I51"/>
  <c r="H51"/>
  <c r="G51"/>
  <c r="F51"/>
  <c r="E51"/>
  <c r="D51"/>
  <c r="R45"/>
  <c r="Q45"/>
  <c r="P45"/>
  <c r="O45"/>
  <c r="N45"/>
  <c r="M45"/>
  <c r="L45"/>
  <c r="K45"/>
  <c r="J45"/>
  <c r="I45"/>
  <c r="H45"/>
  <c r="G45"/>
  <c r="F45"/>
  <c r="E45"/>
  <c r="D45"/>
  <c r="Q34"/>
  <c r="P34"/>
  <c r="O34"/>
  <c r="N34"/>
  <c r="M34"/>
  <c r="L34"/>
  <c r="K34"/>
  <c r="J34"/>
  <c r="I34"/>
  <c r="H34"/>
  <c r="G34"/>
  <c r="F34"/>
  <c r="E34"/>
  <c r="D34"/>
  <c r="Q23"/>
  <c r="P23"/>
  <c r="O23"/>
  <c r="N23"/>
  <c r="M23"/>
  <c r="L23"/>
  <c r="K23"/>
  <c r="J23"/>
  <c r="I23"/>
  <c r="H23"/>
  <c r="G23"/>
  <c r="F23"/>
  <c r="E23"/>
  <c r="D23"/>
  <c r="P11"/>
  <c r="O11"/>
  <c r="N11"/>
  <c r="M11"/>
  <c r="L11"/>
  <c r="K11"/>
  <c r="J11"/>
  <c r="I11"/>
  <c r="H11"/>
  <c r="G11"/>
  <c r="F11"/>
  <c r="E11"/>
  <c r="D11"/>
  <c r="S85" i="6"/>
  <c r="R85"/>
  <c r="P85"/>
  <c r="M85"/>
  <c r="L85"/>
  <c r="H85"/>
  <c r="G85"/>
  <c r="F85"/>
  <c r="E85"/>
  <c r="D85"/>
  <c r="S79"/>
  <c r="R79"/>
  <c r="Q79"/>
  <c r="P79"/>
  <c r="M79"/>
  <c r="L79"/>
  <c r="H79"/>
  <c r="G79"/>
  <c r="F79"/>
  <c r="E79"/>
  <c r="D79"/>
  <c r="S73"/>
  <c r="R73"/>
  <c r="M73"/>
  <c r="L73"/>
  <c r="H73"/>
  <c r="G73"/>
  <c r="E73"/>
  <c r="D73"/>
  <c r="S64"/>
  <c r="R64"/>
  <c r="M64"/>
  <c r="L64"/>
  <c r="H64"/>
  <c r="G64"/>
  <c r="F64"/>
  <c r="E64"/>
  <c r="D64"/>
  <c r="S56"/>
  <c r="R56"/>
  <c r="M56"/>
  <c r="L56"/>
  <c r="J56"/>
  <c r="H56"/>
  <c r="G56"/>
  <c r="F56"/>
  <c r="E56"/>
  <c r="D56"/>
  <c r="S51"/>
  <c r="R51"/>
  <c r="M51"/>
  <c r="L51"/>
  <c r="H51"/>
  <c r="G51"/>
  <c r="F51"/>
  <c r="E51"/>
  <c r="D51"/>
  <c r="S45"/>
  <c r="R45"/>
  <c r="P45"/>
  <c r="O45"/>
  <c r="M45"/>
  <c r="L45"/>
  <c r="I45"/>
  <c r="H45"/>
  <c r="G45"/>
  <c r="F45"/>
  <c r="E45"/>
  <c r="D45"/>
  <c r="S34"/>
  <c r="R34"/>
  <c r="Q34"/>
  <c r="P34"/>
  <c r="M34"/>
  <c r="L34"/>
  <c r="J34"/>
  <c r="H34"/>
  <c r="G34"/>
  <c r="F34"/>
  <c r="E34"/>
  <c r="D34"/>
  <c r="S23"/>
  <c r="R23"/>
  <c r="P23"/>
  <c r="H23"/>
  <c r="G23"/>
  <c r="F23"/>
  <c r="E23"/>
  <c r="D23"/>
  <c r="S11"/>
  <c r="R11"/>
  <c r="P11"/>
  <c r="M11"/>
  <c r="L11"/>
  <c r="H11"/>
  <c r="G11"/>
  <c r="F11"/>
  <c r="E11"/>
  <c r="D11"/>
  <c r="H85" i="5" l="1"/>
  <c r="G85"/>
  <c r="F85"/>
  <c r="E85"/>
  <c r="D85"/>
  <c r="H79"/>
  <c r="G79"/>
  <c r="F79"/>
  <c r="E79"/>
  <c r="D79"/>
  <c r="G73"/>
  <c r="E73"/>
  <c r="D73"/>
  <c r="H64"/>
  <c r="G64"/>
  <c r="F64"/>
  <c r="E64"/>
  <c r="D64"/>
  <c r="H56"/>
  <c r="G56"/>
  <c r="F56"/>
  <c r="E56"/>
  <c r="D56"/>
  <c r="H51"/>
  <c r="G51"/>
  <c r="F51"/>
  <c r="E51"/>
  <c r="D51"/>
  <c r="H45"/>
  <c r="G45"/>
  <c r="F45"/>
  <c r="E45"/>
  <c r="D45"/>
  <c r="H34"/>
  <c r="G34"/>
  <c r="F34"/>
  <c r="E34"/>
  <c r="D34"/>
  <c r="G23"/>
  <c r="E23"/>
  <c r="D23"/>
  <c r="H11"/>
  <c r="G11"/>
  <c r="F11"/>
  <c r="E11"/>
  <c r="D11"/>
  <c r="S85" i="4"/>
  <c r="R85"/>
  <c r="P85"/>
  <c r="O85"/>
  <c r="M85"/>
  <c r="L85"/>
  <c r="H85"/>
  <c r="G85"/>
  <c r="F85"/>
  <c r="E85"/>
  <c r="D85"/>
  <c r="S79"/>
  <c r="R79"/>
  <c r="Q79"/>
  <c r="P79"/>
  <c r="M79"/>
  <c r="L79"/>
  <c r="H79"/>
  <c r="G79"/>
  <c r="F79"/>
  <c r="E79"/>
  <c r="D79"/>
  <c r="S73"/>
  <c r="R73"/>
  <c r="M73"/>
  <c r="L73"/>
  <c r="H73"/>
  <c r="G73"/>
  <c r="E73"/>
  <c r="D73"/>
  <c r="S64"/>
  <c r="R64"/>
  <c r="M64"/>
  <c r="L64"/>
  <c r="H64"/>
  <c r="G64"/>
  <c r="F64"/>
  <c r="E64"/>
  <c r="D64"/>
  <c r="S56"/>
  <c r="R56"/>
  <c r="M56"/>
  <c r="L56"/>
  <c r="J56"/>
  <c r="H56"/>
  <c r="G56"/>
  <c r="F56"/>
  <c r="E56"/>
  <c r="D56"/>
  <c r="S51"/>
  <c r="R51"/>
  <c r="M51"/>
  <c r="L51"/>
  <c r="H51"/>
  <c r="G51"/>
  <c r="F51"/>
  <c r="E51"/>
  <c r="D51"/>
  <c r="S45"/>
  <c r="R45"/>
  <c r="P45"/>
  <c r="O45"/>
  <c r="M45"/>
  <c r="L45"/>
  <c r="I45"/>
  <c r="H45"/>
  <c r="G45"/>
  <c r="F45"/>
  <c r="E45"/>
  <c r="D45"/>
  <c r="S34"/>
  <c r="R34"/>
  <c r="Q34"/>
  <c r="P34"/>
  <c r="M34"/>
  <c r="L34"/>
  <c r="J34"/>
  <c r="H34"/>
  <c r="G34"/>
  <c r="F34"/>
  <c r="E34"/>
  <c r="D34"/>
  <c r="S23"/>
  <c r="R23"/>
  <c r="P23"/>
  <c r="H23"/>
  <c r="G23"/>
  <c r="F23"/>
  <c r="E23"/>
  <c r="D23"/>
  <c r="S11"/>
  <c r="R11"/>
  <c r="P11"/>
  <c r="N11"/>
  <c r="M11"/>
  <c r="L11"/>
  <c r="H11"/>
  <c r="G11"/>
  <c r="F11"/>
  <c r="E11"/>
  <c r="D11"/>
  <c r="H85" i="3"/>
  <c r="G85"/>
  <c r="F85"/>
  <c r="E85"/>
  <c r="D85"/>
  <c r="H79"/>
  <c r="G79"/>
  <c r="F79"/>
  <c r="E79"/>
  <c r="D79"/>
  <c r="H73"/>
  <c r="G73"/>
  <c r="F73"/>
  <c r="E73"/>
  <c r="D73"/>
  <c r="H64"/>
  <c r="G64"/>
  <c r="F64"/>
  <c r="E64"/>
  <c r="D64"/>
  <c r="H56"/>
  <c r="G56"/>
  <c r="F56"/>
  <c r="E56"/>
  <c r="D56"/>
  <c r="H51"/>
  <c r="G51"/>
  <c r="F51"/>
  <c r="E51"/>
  <c r="D51"/>
  <c r="H45"/>
  <c r="G45"/>
  <c r="F45"/>
  <c r="E45"/>
  <c r="D45"/>
  <c r="H34"/>
  <c r="G34"/>
  <c r="F34"/>
  <c r="E34"/>
  <c r="D34"/>
  <c r="H23"/>
  <c r="G23"/>
  <c r="F23"/>
  <c r="E23"/>
  <c r="D23"/>
  <c r="H11"/>
  <c r="G11"/>
  <c r="F11"/>
  <c r="E11"/>
  <c r="D11"/>
</calcChain>
</file>

<file path=xl/sharedStrings.xml><?xml version="1.0" encoding="utf-8"?>
<sst xmlns="http://schemas.openxmlformats.org/spreadsheetml/2006/main" count="6880" uniqueCount="377">
  <si>
    <t>販売農家</t>
    <rPh sb="0" eb="2">
      <t>ハンバイ</t>
    </rPh>
    <rPh sb="2" eb="4">
      <t>ノウカ</t>
    </rPh>
    <phoneticPr fontId="3"/>
  </si>
  <si>
    <t>２　市区町村統計表</t>
    <rPh sb="2" eb="4">
      <t>シク</t>
    </rPh>
    <rPh sb="4" eb="6">
      <t>チョウソン</t>
    </rPh>
    <rPh sb="6" eb="9">
      <t>トウケイヒョウ</t>
    </rPh>
    <phoneticPr fontId="2"/>
  </si>
  <si>
    <t>表１　農林業経営体　農林業経営体数</t>
    <rPh sb="0" eb="1">
      <t>ヒョウ</t>
    </rPh>
    <rPh sb="3" eb="6">
      <t>ノウリンギョウ</t>
    </rPh>
    <rPh sb="6" eb="9">
      <t>ケイエイタイ</t>
    </rPh>
    <rPh sb="10" eb="13">
      <t>ノウリンギョウ</t>
    </rPh>
    <rPh sb="13" eb="16">
      <t>ケイエイタイ</t>
    </rPh>
    <rPh sb="16" eb="17">
      <t>スウ</t>
    </rPh>
    <phoneticPr fontId="2"/>
  </si>
  <si>
    <t>単位：経営体</t>
    <rPh sb="0" eb="2">
      <t>タンイ</t>
    </rPh>
    <rPh sb="3" eb="6">
      <t>ケイエイタイ</t>
    </rPh>
    <phoneticPr fontId="3"/>
  </si>
  <si>
    <t>農業事務所
（市区町村名）</t>
    <rPh sb="0" eb="2">
      <t>ノウギョウ</t>
    </rPh>
    <rPh sb="2" eb="4">
      <t>ジム</t>
    </rPh>
    <rPh sb="4" eb="5">
      <t>ショ</t>
    </rPh>
    <rPh sb="7" eb="9">
      <t>シク</t>
    </rPh>
    <rPh sb="9" eb="11">
      <t>チョウソン</t>
    </rPh>
    <rPh sb="11" eb="12">
      <t>メイ</t>
    </rPh>
    <phoneticPr fontId="3"/>
  </si>
  <si>
    <t>農林業
経営体</t>
    <rPh sb="0" eb="1">
      <t>ノウ</t>
    </rPh>
    <rPh sb="1" eb="2">
      <t>リン</t>
    </rPh>
    <rPh sb="2" eb="3">
      <t>ギョウ</t>
    </rPh>
    <rPh sb="4" eb="7">
      <t>ケイエイタイ</t>
    </rPh>
    <phoneticPr fontId="3"/>
  </si>
  <si>
    <t>農　業
経営体</t>
    <rPh sb="0" eb="1">
      <t>ノウ</t>
    </rPh>
    <rPh sb="2" eb="3">
      <t>ギョウ</t>
    </rPh>
    <rPh sb="4" eb="7">
      <t>ケイエイタイ</t>
    </rPh>
    <phoneticPr fontId="3"/>
  </si>
  <si>
    <t>林　業
経営体</t>
    <rPh sb="0" eb="1">
      <t>ハヤシ</t>
    </rPh>
    <rPh sb="2" eb="3">
      <t>ギョウ</t>
    </rPh>
    <rPh sb="4" eb="7">
      <t>ケイエイタイ</t>
    </rPh>
    <phoneticPr fontId="3"/>
  </si>
  <si>
    <t>組織経営体</t>
    <rPh sb="0" eb="2">
      <t>ソシキ</t>
    </rPh>
    <rPh sb="2" eb="5">
      <t>ケイエイタイ</t>
    </rPh>
    <phoneticPr fontId="2"/>
  </si>
  <si>
    <t>千葉県計</t>
    <rPh sb="0" eb="3">
      <t>チバケン</t>
    </rPh>
    <rPh sb="3" eb="4">
      <t>ケイ</t>
    </rPh>
    <phoneticPr fontId="2"/>
  </si>
  <si>
    <t>千葉</t>
    <rPh sb="0" eb="2">
      <t>チバ</t>
    </rPh>
    <phoneticPr fontId="2"/>
  </si>
  <si>
    <t>100</t>
  </si>
  <si>
    <t>千葉市</t>
  </si>
  <si>
    <t>101</t>
  </si>
  <si>
    <t>中央区</t>
  </si>
  <si>
    <t>102</t>
  </si>
  <si>
    <t>花見川区</t>
  </si>
  <si>
    <t>103</t>
  </si>
  <si>
    <t>稲毛区</t>
  </si>
  <si>
    <t>-</t>
    <phoneticPr fontId="2"/>
  </si>
  <si>
    <t>104</t>
  </si>
  <si>
    <t>若葉区</t>
  </si>
  <si>
    <t>105</t>
  </si>
  <si>
    <t>緑区</t>
  </si>
  <si>
    <t>106</t>
  </si>
  <si>
    <t>美浜区</t>
  </si>
  <si>
    <t>216</t>
  </si>
  <si>
    <t>習志野市</t>
  </si>
  <si>
    <t>219</t>
  </si>
  <si>
    <t>市原市</t>
  </si>
  <si>
    <t>221</t>
  </si>
  <si>
    <t>八千代市</t>
  </si>
  <si>
    <t>東葛飾</t>
    <rPh sb="0" eb="3">
      <t>ヒガシカツシカ</t>
    </rPh>
    <phoneticPr fontId="2"/>
  </si>
  <si>
    <t>203</t>
  </si>
  <si>
    <t>市川市</t>
  </si>
  <si>
    <t>204</t>
  </si>
  <si>
    <t>船橋市</t>
  </si>
  <si>
    <t>207</t>
  </si>
  <si>
    <t>松戸市</t>
  </si>
  <si>
    <t>208</t>
  </si>
  <si>
    <t>野田市</t>
  </si>
  <si>
    <t>217</t>
  </si>
  <si>
    <t>柏市</t>
  </si>
  <si>
    <t>220</t>
  </si>
  <si>
    <t>流山市</t>
  </si>
  <si>
    <t>222</t>
  </si>
  <si>
    <t>我孫子市</t>
  </si>
  <si>
    <t>224</t>
  </si>
  <si>
    <t>鎌ケ谷市</t>
  </si>
  <si>
    <t>227</t>
  </si>
  <si>
    <t>浦安市</t>
  </si>
  <si>
    <t>印旛</t>
    <rPh sb="0" eb="2">
      <t>インバ</t>
    </rPh>
    <phoneticPr fontId="2"/>
  </si>
  <si>
    <t>211</t>
  </si>
  <si>
    <t>成田市</t>
  </si>
  <si>
    <t>212</t>
  </si>
  <si>
    <t>佐倉市</t>
  </si>
  <si>
    <t>228</t>
  </si>
  <si>
    <t>四街道市</t>
  </si>
  <si>
    <t>230</t>
  </si>
  <si>
    <t>八街市</t>
  </si>
  <si>
    <t>231</t>
  </si>
  <si>
    <t>印西市</t>
  </si>
  <si>
    <t>232</t>
  </si>
  <si>
    <t>白井市</t>
  </si>
  <si>
    <t>233</t>
  </si>
  <si>
    <t>富里市</t>
  </si>
  <si>
    <t>322</t>
  </si>
  <si>
    <t>酒々井町</t>
  </si>
  <si>
    <t>329</t>
  </si>
  <si>
    <t>栄町</t>
  </si>
  <si>
    <t>香取</t>
    <rPh sb="0" eb="2">
      <t>カトリ</t>
    </rPh>
    <phoneticPr fontId="2"/>
  </si>
  <si>
    <t>236</t>
  </si>
  <si>
    <t>香取市</t>
  </si>
  <si>
    <t>342</t>
  </si>
  <si>
    <t>神崎町</t>
  </si>
  <si>
    <t>347</t>
  </si>
  <si>
    <t>多古町</t>
  </si>
  <si>
    <t>349</t>
  </si>
  <si>
    <t>東庄町</t>
  </si>
  <si>
    <t>海匝</t>
    <rPh sb="0" eb="1">
      <t>カイ</t>
    </rPh>
    <rPh sb="1" eb="2">
      <t>ソウ</t>
    </rPh>
    <phoneticPr fontId="2"/>
  </si>
  <si>
    <t>202</t>
  </si>
  <si>
    <t>銚子市</t>
  </si>
  <si>
    <t>215</t>
  </si>
  <si>
    <t>旭市</t>
  </si>
  <si>
    <t>235</t>
  </si>
  <si>
    <t>匝瑳市</t>
  </si>
  <si>
    <t>山武</t>
    <rPh sb="0" eb="2">
      <t>サンブ</t>
    </rPh>
    <phoneticPr fontId="2"/>
  </si>
  <si>
    <t>213</t>
  </si>
  <si>
    <t>東金市</t>
  </si>
  <si>
    <t>237</t>
  </si>
  <si>
    <t>山武市</t>
  </si>
  <si>
    <t>239</t>
  </si>
  <si>
    <t>大網白里市</t>
  </si>
  <si>
    <t>403</t>
  </si>
  <si>
    <t>九十九里町</t>
  </si>
  <si>
    <t>409</t>
  </si>
  <si>
    <t>芝山町</t>
  </si>
  <si>
    <t>410</t>
  </si>
  <si>
    <t>横芝光町</t>
  </si>
  <si>
    <t>長生</t>
    <rPh sb="0" eb="2">
      <t>チョウセイ</t>
    </rPh>
    <phoneticPr fontId="2"/>
  </si>
  <si>
    <t>210</t>
  </si>
  <si>
    <t>茂原市</t>
  </si>
  <si>
    <t>421</t>
  </si>
  <si>
    <t>一宮町</t>
  </si>
  <si>
    <t>422</t>
  </si>
  <si>
    <t>睦沢町</t>
  </si>
  <si>
    <t>423</t>
  </si>
  <si>
    <t>長生村</t>
  </si>
  <si>
    <t>424</t>
  </si>
  <si>
    <t>白子町</t>
  </si>
  <si>
    <t>426</t>
  </si>
  <si>
    <t>長柄町</t>
  </si>
  <si>
    <t>427</t>
  </si>
  <si>
    <t>長南町</t>
  </si>
  <si>
    <t>夷隅</t>
    <rPh sb="0" eb="2">
      <t>イスミ</t>
    </rPh>
    <phoneticPr fontId="2"/>
  </si>
  <si>
    <t>218</t>
  </si>
  <si>
    <t>勝浦市</t>
  </si>
  <si>
    <t>238</t>
  </si>
  <si>
    <t>いすみ市</t>
  </si>
  <si>
    <t>441</t>
  </si>
  <si>
    <t>大多喜町</t>
  </si>
  <si>
    <t>443</t>
  </si>
  <si>
    <t>御宿町</t>
  </si>
  <si>
    <t>安房</t>
    <rPh sb="0" eb="2">
      <t>アワ</t>
    </rPh>
    <phoneticPr fontId="2"/>
  </si>
  <si>
    <t>205</t>
  </si>
  <si>
    <t>館山市</t>
  </si>
  <si>
    <t>223</t>
  </si>
  <si>
    <t>鴨川市</t>
  </si>
  <si>
    <t>234</t>
  </si>
  <si>
    <t>南房総市</t>
  </si>
  <si>
    <t>463</t>
  </si>
  <si>
    <t>鋸南町</t>
  </si>
  <si>
    <t>君津</t>
    <rPh sb="0" eb="2">
      <t>キミツ</t>
    </rPh>
    <phoneticPr fontId="2"/>
  </si>
  <si>
    <t>206</t>
  </si>
  <si>
    <t>木更津市</t>
  </si>
  <si>
    <t>225</t>
  </si>
  <si>
    <t>君津市</t>
  </si>
  <si>
    <t>226</t>
  </si>
  <si>
    <t>富津市</t>
  </si>
  <si>
    <t>229</t>
  </si>
  <si>
    <t>袖ケ浦市</t>
  </si>
  <si>
    <t>表２　農林業経営体　組織形態別経営体数</t>
    <rPh sb="0" eb="1">
      <t>ヒョウ</t>
    </rPh>
    <rPh sb="3" eb="6">
      <t>ノウリンギョウ</t>
    </rPh>
    <rPh sb="6" eb="9">
      <t>ケイエイタイ</t>
    </rPh>
    <rPh sb="10" eb="12">
      <t>ソシキ</t>
    </rPh>
    <rPh sb="12" eb="14">
      <t>ケイタイ</t>
    </rPh>
    <rPh sb="14" eb="15">
      <t>ベツ</t>
    </rPh>
    <rPh sb="15" eb="18">
      <t>ケイエイタイ</t>
    </rPh>
    <rPh sb="18" eb="19">
      <t>スウ</t>
    </rPh>
    <phoneticPr fontId="2"/>
  </si>
  <si>
    <t>法　　人　　化　　し　　て　　い　　る</t>
    <rPh sb="0" eb="1">
      <t>ホウ</t>
    </rPh>
    <rPh sb="3" eb="4">
      <t>ジン</t>
    </rPh>
    <rPh sb="6" eb="7">
      <t>カ</t>
    </rPh>
    <phoneticPr fontId="3"/>
  </si>
  <si>
    <t>地方公共団
体・財産区</t>
    <phoneticPr fontId="2"/>
  </si>
  <si>
    <t>法人化し
ていない</t>
    <rPh sb="0" eb="3">
      <t>ホウジンカ</t>
    </rPh>
    <phoneticPr fontId="3"/>
  </si>
  <si>
    <t>計</t>
    <rPh sb="0" eb="1">
      <t>ケイ</t>
    </rPh>
    <phoneticPr fontId="3"/>
  </si>
  <si>
    <t>農事組合
法　　人</t>
    <rPh sb="0" eb="2">
      <t>ノウジ</t>
    </rPh>
    <rPh sb="2" eb="4">
      <t>クミアイ</t>
    </rPh>
    <rPh sb="5" eb="6">
      <t>ホウ</t>
    </rPh>
    <rPh sb="8" eb="9">
      <t>ジン</t>
    </rPh>
    <phoneticPr fontId="3"/>
  </si>
  <si>
    <t>会社</t>
    <rPh sb="0" eb="1">
      <t>カイ</t>
    </rPh>
    <rPh sb="1" eb="2">
      <t>シャ</t>
    </rPh>
    <phoneticPr fontId="3"/>
  </si>
  <si>
    <t>各種団体</t>
    <rPh sb="0" eb="1">
      <t>オノオノ</t>
    </rPh>
    <rPh sb="1" eb="2">
      <t>タネ</t>
    </rPh>
    <rPh sb="2" eb="3">
      <t>ダン</t>
    </rPh>
    <rPh sb="3" eb="4">
      <t>カラダ</t>
    </rPh>
    <phoneticPr fontId="3"/>
  </si>
  <si>
    <t>合計</t>
    <rPh sb="0" eb="2">
      <t>ゴウケイ</t>
    </rPh>
    <phoneticPr fontId="3"/>
  </si>
  <si>
    <t>合名・合資
会　　　社</t>
    <rPh sb="0" eb="2">
      <t>ゴウメイ</t>
    </rPh>
    <rPh sb="3" eb="5">
      <t>ゴウシ</t>
    </rPh>
    <rPh sb="6" eb="7">
      <t>カイ</t>
    </rPh>
    <rPh sb="10" eb="11">
      <t>シャ</t>
    </rPh>
    <phoneticPr fontId="3"/>
  </si>
  <si>
    <t>その他の
各種団体</t>
    <rPh sb="2" eb="3">
      <t>タ</t>
    </rPh>
    <rPh sb="5" eb="7">
      <t>カクシュ</t>
    </rPh>
    <rPh sb="7" eb="9">
      <t>ダンタイ</t>
    </rPh>
    <phoneticPr fontId="3"/>
  </si>
  <si>
    <t>その他の</t>
    <rPh sb="2" eb="3">
      <t>タ</t>
    </rPh>
    <phoneticPr fontId="3"/>
  </si>
  <si>
    <t>小計</t>
    <rPh sb="0" eb="2">
      <t>ショウケイ</t>
    </rPh>
    <phoneticPr fontId="3"/>
  </si>
  <si>
    <t>株式会社</t>
    <rPh sb="0" eb="4">
      <t>カブシキガイシャ</t>
    </rPh>
    <phoneticPr fontId="3"/>
  </si>
  <si>
    <t>合同会社</t>
    <rPh sb="0" eb="2">
      <t>ゴウドウ</t>
    </rPh>
    <rPh sb="2" eb="4">
      <t>カイシャ</t>
    </rPh>
    <phoneticPr fontId="3"/>
  </si>
  <si>
    <t>相互会社</t>
    <rPh sb="0" eb="2">
      <t>ソウゴ</t>
    </rPh>
    <rPh sb="2" eb="4">
      <t>ガイシャ</t>
    </rPh>
    <phoneticPr fontId="3"/>
  </si>
  <si>
    <t>農　　協</t>
    <rPh sb="0" eb="1">
      <t>ノウ</t>
    </rPh>
    <rPh sb="3" eb="4">
      <t>キョウ</t>
    </rPh>
    <phoneticPr fontId="3"/>
  </si>
  <si>
    <t>森林組合</t>
    <rPh sb="0" eb="2">
      <t>シンリン</t>
    </rPh>
    <rPh sb="2" eb="4">
      <t>クミアイ</t>
    </rPh>
    <phoneticPr fontId="3"/>
  </si>
  <si>
    <t>法　　人</t>
    <rPh sb="0" eb="1">
      <t>ホウ</t>
    </rPh>
    <rPh sb="3" eb="4">
      <t>ジン</t>
    </rPh>
    <phoneticPr fontId="3"/>
  </si>
  <si>
    <t>個人経営体</t>
    <rPh sb="0" eb="2">
      <t>コジン</t>
    </rPh>
    <rPh sb="2" eb="5">
      <t>ケイエイタイ</t>
    </rPh>
    <phoneticPr fontId="3"/>
  </si>
  <si>
    <t>千葉県計</t>
    <rPh sb="3" eb="4">
      <t>ケイ</t>
    </rPh>
    <phoneticPr fontId="2"/>
  </si>
  <si>
    <t>X</t>
    <phoneticPr fontId="2"/>
  </si>
  <si>
    <t>X</t>
  </si>
  <si>
    <t>表３　農業経営体　農業経営体数</t>
    <rPh sb="0" eb="1">
      <t>ヒョウ</t>
    </rPh>
    <rPh sb="3" eb="5">
      <t>ノウギョウ</t>
    </rPh>
    <rPh sb="5" eb="8">
      <t>ケイエイタイ</t>
    </rPh>
    <rPh sb="9" eb="11">
      <t>ノウギョウ</t>
    </rPh>
    <rPh sb="11" eb="14">
      <t>ケイエイタイ</t>
    </rPh>
    <rPh sb="14" eb="15">
      <t>スウ</t>
    </rPh>
    <phoneticPr fontId="2"/>
  </si>
  <si>
    <t>家族経営体</t>
    <rPh sb="0" eb="2">
      <t>カゾク</t>
    </rPh>
    <rPh sb="2" eb="4">
      <t>ケイエイ</t>
    </rPh>
    <rPh sb="4" eb="5">
      <t>タイ</t>
    </rPh>
    <phoneticPr fontId="3"/>
  </si>
  <si>
    <t>組織経営体</t>
    <rPh sb="0" eb="2">
      <t>ソシキ</t>
    </rPh>
    <rPh sb="2" eb="5">
      <t>ケイエイタイ</t>
    </rPh>
    <phoneticPr fontId="3"/>
  </si>
  <si>
    <t>法人経営</t>
    <rPh sb="0" eb="2">
      <t>ホウジン</t>
    </rPh>
    <rPh sb="2" eb="4">
      <t>ケイエイ</t>
    </rPh>
    <phoneticPr fontId="3"/>
  </si>
  <si>
    <t>千葉県計</t>
    <rPh sb="3" eb="4">
      <t>ケイ</t>
    </rPh>
    <phoneticPr fontId="3"/>
  </si>
  <si>
    <t>表４　農業経営体　組織形態別経営体数</t>
    <rPh sb="0" eb="1">
      <t>ヒョウ</t>
    </rPh>
    <rPh sb="3" eb="5">
      <t>ノウギョウ</t>
    </rPh>
    <rPh sb="5" eb="8">
      <t>ケイエイタイ</t>
    </rPh>
    <rPh sb="9" eb="11">
      <t>ソシキ</t>
    </rPh>
    <rPh sb="11" eb="13">
      <t>ケイタイ</t>
    </rPh>
    <rPh sb="13" eb="14">
      <t>ベツ</t>
    </rPh>
    <rPh sb="14" eb="17">
      <t>ケイエイタイ</t>
    </rPh>
    <rPh sb="17" eb="18">
      <t>スウ</t>
    </rPh>
    <phoneticPr fontId="2"/>
  </si>
  <si>
    <t>表５　農業経営体　経営耕地面積規模別経営体数</t>
    <rPh sb="0" eb="1">
      <t>ヒョウ</t>
    </rPh>
    <rPh sb="3" eb="5">
      <t>ノウギョウ</t>
    </rPh>
    <rPh sb="5" eb="8">
      <t>ケイエイタイ</t>
    </rPh>
    <rPh sb="9" eb="11">
      <t>ケイエイ</t>
    </rPh>
    <rPh sb="11" eb="13">
      <t>コウチ</t>
    </rPh>
    <rPh sb="13" eb="15">
      <t>メンセキ</t>
    </rPh>
    <rPh sb="15" eb="17">
      <t>キボ</t>
    </rPh>
    <rPh sb="17" eb="18">
      <t>ベツ</t>
    </rPh>
    <rPh sb="18" eb="21">
      <t>ケイエイタイ</t>
    </rPh>
    <rPh sb="21" eb="22">
      <t>スウ</t>
    </rPh>
    <phoneticPr fontId="2"/>
  </si>
  <si>
    <t>経営耕地
な　　し</t>
    <rPh sb="0" eb="2">
      <t>ケイエイ</t>
    </rPh>
    <rPh sb="2" eb="4">
      <t>コウチ</t>
    </rPh>
    <phoneticPr fontId="3"/>
  </si>
  <si>
    <t>0.3ha未満</t>
    <rPh sb="5" eb="7">
      <t>ミマン</t>
    </rPh>
    <phoneticPr fontId="3"/>
  </si>
  <si>
    <t>0.3～0.5</t>
    <phoneticPr fontId="3"/>
  </si>
  <si>
    <t>0.5 ～ 1.0</t>
    <phoneticPr fontId="3"/>
  </si>
  <si>
    <t>1.0 ～ 1.5</t>
    <phoneticPr fontId="3"/>
  </si>
  <si>
    <t>1.5 ～ 2.0</t>
  </si>
  <si>
    <t>2.0 ～ 3.0</t>
    <phoneticPr fontId="3"/>
  </si>
  <si>
    <t>3.0 ～ 5.0</t>
    <phoneticPr fontId="3"/>
  </si>
  <si>
    <t>5.0 ～10.0</t>
    <phoneticPr fontId="3"/>
  </si>
  <si>
    <t>10.0～20.0</t>
    <phoneticPr fontId="3"/>
  </si>
  <si>
    <t>20.0～30.0</t>
    <phoneticPr fontId="3"/>
  </si>
  <si>
    <t>30.0～50.0</t>
    <phoneticPr fontId="3"/>
  </si>
  <si>
    <t>50.0～100.0</t>
    <phoneticPr fontId="3"/>
  </si>
  <si>
    <t>100ha以上</t>
    <rPh sb="5" eb="7">
      <t>イジョウ</t>
    </rPh>
    <phoneticPr fontId="3"/>
  </si>
  <si>
    <t>表６　農業経営体　経営耕地面積規模別面積</t>
    <rPh sb="0" eb="1">
      <t>ヒョウ</t>
    </rPh>
    <rPh sb="3" eb="5">
      <t>ノウギョウ</t>
    </rPh>
    <rPh sb="5" eb="8">
      <t>ケイエイタイ</t>
    </rPh>
    <rPh sb="9" eb="11">
      <t>ケイエイ</t>
    </rPh>
    <rPh sb="11" eb="13">
      <t>コウチ</t>
    </rPh>
    <rPh sb="13" eb="15">
      <t>メンセキ</t>
    </rPh>
    <rPh sb="15" eb="18">
      <t>キボベツ</t>
    </rPh>
    <rPh sb="18" eb="20">
      <t>メンセキ</t>
    </rPh>
    <phoneticPr fontId="2"/>
  </si>
  <si>
    <t>単位：ha</t>
    <rPh sb="0" eb="1">
      <t>タン</t>
    </rPh>
    <rPh sb="1" eb="2">
      <t>クライ</t>
    </rPh>
    <phoneticPr fontId="3"/>
  </si>
  <si>
    <t>表７　農業経営体　経営耕地の状況</t>
    <rPh sb="0" eb="1">
      <t>ヒョウ</t>
    </rPh>
    <rPh sb="3" eb="5">
      <t>ノウギョウ</t>
    </rPh>
    <rPh sb="5" eb="8">
      <t>ケイエイタイ</t>
    </rPh>
    <rPh sb="9" eb="11">
      <t>ケイエイ</t>
    </rPh>
    <rPh sb="11" eb="13">
      <t>コウチ</t>
    </rPh>
    <rPh sb="14" eb="16">
      <t>ジョウキョウ</t>
    </rPh>
    <phoneticPr fontId="2"/>
  </si>
  <si>
    <t>単位：経営体、ha　</t>
    <rPh sb="0" eb="2">
      <t>タンイ</t>
    </rPh>
    <phoneticPr fontId="2"/>
  </si>
  <si>
    <t>経営耕地
の あ る
経営体数</t>
    <rPh sb="11" eb="14">
      <t>ケイエイタイ</t>
    </rPh>
    <rPh sb="14" eb="15">
      <t>カズ</t>
    </rPh>
    <phoneticPr fontId="3"/>
  </si>
  <si>
    <t>経営耕地
総 面 積</t>
    <rPh sb="5" eb="6">
      <t>フサ</t>
    </rPh>
    <rPh sb="7" eb="8">
      <t>メン</t>
    </rPh>
    <rPh sb="9" eb="10">
      <t>セキ</t>
    </rPh>
    <phoneticPr fontId="3"/>
  </si>
  <si>
    <t>田</t>
  </si>
  <si>
    <t>畑</t>
    <phoneticPr fontId="3"/>
  </si>
  <si>
    <t>樹園地</t>
    <phoneticPr fontId="3"/>
  </si>
  <si>
    <t>１経営体当
たりの経営
耕地面積</t>
    <rPh sb="1" eb="4">
      <t>ケイエイタイ</t>
    </rPh>
    <rPh sb="4" eb="5">
      <t>ア</t>
    </rPh>
    <rPh sb="9" eb="11">
      <t>ケイエイ</t>
    </rPh>
    <rPh sb="12" eb="14">
      <t>コウチ</t>
    </rPh>
    <rPh sb="14" eb="16">
      <t>メンセキ</t>
    </rPh>
    <phoneticPr fontId="2"/>
  </si>
  <si>
    <t>借入耕地
のある
経営体数</t>
    <rPh sb="0" eb="2">
      <t>カリイレ</t>
    </rPh>
    <rPh sb="2" eb="4">
      <t>コウチ</t>
    </rPh>
    <rPh sb="9" eb="12">
      <t>ケイエイタイ</t>
    </rPh>
    <rPh sb="12" eb="13">
      <t>スウ</t>
    </rPh>
    <phoneticPr fontId="3"/>
  </si>
  <si>
    <t>借入耕地
面　　積</t>
    <rPh sb="0" eb="2">
      <t>カリイレ</t>
    </rPh>
    <rPh sb="2" eb="4">
      <t>コウチ</t>
    </rPh>
    <rPh sb="5" eb="6">
      <t>メン</t>
    </rPh>
    <rPh sb="8" eb="9">
      <t>セキ</t>
    </rPh>
    <phoneticPr fontId="3"/>
  </si>
  <si>
    <t>田のある
経営体数</t>
    <rPh sb="5" eb="7">
      <t>ケイエイ</t>
    </rPh>
    <rPh sb="7" eb="8">
      <t>タイ</t>
    </rPh>
    <rPh sb="8" eb="9">
      <t>スウ</t>
    </rPh>
    <phoneticPr fontId="3"/>
  </si>
  <si>
    <t>経営耕地
面　　積</t>
    <rPh sb="0" eb="2">
      <t>ケイエイ</t>
    </rPh>
    <rPh sb="2" eb="4">
      <t>コウチ</t>
    </rPh>
    <rPh sb="5" eb="6">
      <t>メン</t>
    </rPh>
    <rPh sb="8" eb="9">
      <t>セキ</t>
    </rPh>
    <phoneticPr fontId="3"/>
  </si>
  <si>
    <t>畑のある
経営体数</t>
    <phoneticPr fontId="3"/>
  </si>
  <si>
    <t>樹 園 地
の あ る
経営体数</t>
    <rPh sb="12" eb="15">
      <t>ケイエイタイ</t>
    </rPh>
    <rPh sb="15" eb="16">
      <t>スウ</t>
    </rPh>
    <phoneticPr fontId="3"/>
  </si>
  <si>
    <t>-</t>
  </si>
  <si>
    <t>表８　農業経営体　農産物販売金額規模別経営体数</t>
    <rPh sb="0" eb="1">
      <t>ヒョウ</t>
    </rPh>
    <rPh sb="3" eb="5">
      <t>ノウギョウ</t>
    </rPh>
    <rPh sb="5" eb="8">
      <t>ケイエイタイ</t>
    </rPh>
    <rPh sb="9" eb="12">
      <t>ノウサンブツ</t>
    </rPh>
    <rPh sb="12" eb="14">
      <t>ハンバイ</t>
    </rPh>
    <rPh sb="14" eb="16">
      <t>キンガク</t>
    </rPh>
    <rPh sb="16" eb="19">
      <t>キボベツ</t>
    </rPh>
    <rPh sb="19" eb="22">
      <t>ケイエイタイ</t>
    </rPh>
    <rPh sb="22" eb="23">
      <t>スウ</t>
    </rPh>
    <phoneticPr fontId="3"/>
  </si>
  <si>
    <t xml:space="preserve"> 700</t>
  </si>
  <si>
    <t xml:space="preserve"> 1,000</t>
  </si>
  <si>
    <t xml:space="preserve"> 1,500</t>
  </si>
  <si>
    <t xml:space="preserve"> 2,000</t>
  </si>
  <si>
    <t xml:space="preserve"> 3,000</t>
  </si>
  <si>
    <t xml:space="preserve"> 5000万</t>
    <rPh sb="5" eb="6">
      <t>マン</t>
    </rPh>
    <phoneticPr fontId="3"/>
  </si>
  <si>
    <t>販売なし</t>
    <rPh sb="0" eb="2">
      <t>ハンバイ</t>
    </rPh>
    <phoneticPr fontId="3"/>
  </si>
  <si>
    <t>50万円未満</t>
    <rPh sb="2" eb="4">
      <t>マンエン</t>
    </rPh>
    <rPh sb="4" eb="6">
      <t>ミマン</t>
    </rPh>
    <phoneticPr fontId="3"/>
  </si>
  <si>
    <t>50～100</t>
    <phoneticPr fontId="3"/>
  </si>
  <si>
    <t>100 ～ 200</t>
  </si>
  <si>
    <t>200 ～ 300</t>
  </si>
  <si>
    <t>300 ～ 500</t>
  </si>
  <si>
    <t>500 ～ 700</t>
  </si>
  <si>
    <t>～</t>
  </si>
  <si>
    <t>１億円以上</t>
    <rPh sb="1" eb="3">
      <t>オクエン</t>
    </rPh>
    <rPh sb="3" eb="5">
      <t>イジョウ</t>
    </rPh>
    <phoneticPr fontId="3"/>
  </si>
  <si>
    <t xml:space="preserve">1,000 </t>
  </si>
  <si>
    <t>1,500</t>
  </si>
  <si>
    <t xml:space="preserve">2,000 </t>
  </si>
  <si>
    <t xml:space="preserve">3,000 </t>
  </si>
  <si>
    <t xml:space="preserve">5,000 </t>
  </si>
  <si>
    <t xml:space="preserve">１億円 </t>
    <rPh sb="2" eb="3">
      <t>エン</t>
    </rPh>
    <phoneticPr fontId="3"/>
  </si>
  <si>
    <t>表９　農業経営体　農産物販売金額１位の出荷先別経営体数</t>
    <rPh sb="0" eb="1">
      <t>ヒョウ</t>
    </rPh>
    <rPh sb="3" eb="5">
      <t>ノウギョウ</t>
    </rPh>
    <rPh sb="5" eb="8">
      <t>ケイエイタイ</t>
    </rPh>
    <rPh sb="9" eb="12">
      <t>ノウサンブツ</t>
    </rPh>
    <rPh sb="12" eb="14">
      <t>ハンバイ</t>
    </rPh>
    <rPh sb="14" eb="16">
      <t>キンガク</t>
    </rPh>
    <rPh sb="17" eb="18">
      <t>イ</t>
    </rPh>
    <rPh sb="19" eb="22">
      <t>シュッカサキ</t>
    </rPh>
    <rPh sb="22" eb="23">
      <t>ベツ</t>
    </rPh>
    <rPh sb="23" eb="26">
      <t>ケイエイタイ</t>
    </rPh>
    <rPh sb="26" eb="27">
      <t>スウ</t>
    </rPh>
    <phoneticPr fontId="3"/>
  </si>
  <si>
    <t>農産物の
販売のあった
経営体</t>
    <rPh sb="0" eb="3">
      <t>ノウサンブツ</t>
    </rPh>
    <rPh sb="5" eb="7">
      <t>ハンバイ</t>
    </rPh>
    <rPh sb="12" eb="15">
      <t>ケイエイタイ</t>
    </rPh>
    <phoneticPr fontId="2"/>
  </si>
  <si>
    <t>農産物販売金額１位の出荷先別</t>
    <rPh sb="0" eb="1">
      <t>ノウ</t>
    </rPh>
    <rPh sb="1" eb="2">
      <t>サン</t>
    </rPh>
    <rPh sb="2" eb="3">
      <t>ブツ</t>
    </rPh>
    <rPh sb="3" eb="5">
      <t>ハンバイ</t>
    </rPh>
    <rPh sb="5" eb="7">
      <t>キンガク</t>
    </rPh>
    <rPh sb="8" eb="9">
      <t>イ</t>
    </rPh>
    <rPh sb="10" eb="11">
      <t>デ</t>
    </rPh>
    <rPh sb="11" eb="12">
      <t>ニ</t>
    </rPh>
    <rPh sb="12" eb="13">
      <t>サキ</t>
    </rPh>
    <rPh sb="13" eb="14">
      <t>ベツ</t>
    </rPh>
    <phoneticPr fontId="3"/>
  </si>
  <si>
    <t>卸売市場</t>
    <rPh sb="0" eb="2">
      <t>オロシウ</t>
    </rPh>
    <rPh sb="2" eb="4">
      <t>イチバ</t>
    </rPh>
    <phoneticPr fontId="3"/>
  </si>
  <si>
    <t>小売業者</t>
    <rPh sb="0" eb="2">
      <t>コウリ</t>
    </rPh>
    <rPh sb="2" eb="4">
      <t>ギョウシャ</t>
    </rPh>
    <phoneticPr fontId="3"/>
  </si>
  <si>
    <t>食 品 製
造 業 ・
外食産業</t>
    <rPh sb="0" eb="1">
      <t>ショク</t>
    </rPh>
    <rPh sb="2" eb="3">
      <t>シナ</t>
    </rPh>
    <rPh sb="4" eb="5">
      <t>セイ</t>
    </rPh>
    <rPh sb="6" eb="7">
      <t>ヅクリ</t>
    </rPh>
    <rPh sb="8" eb="9">
      <t>ギョウ</t>
    </rPh>
    <rPh sb="12" eb="14">
      <t>ガイショク</t>
    </rPh>
    <rPh sb="14" eb="15">
      <t>サン</t>
    </rPh>
    <rPh sb="15" eb="16">
      <t>ギョウ</t>
    </rPh>
    <phoneticPr fontId="3"/>
  </si>
  <si>
    <t>そ の 他</t>
    <rPh sb="4" eb="5">
      <t>タ</t>
    </rPh>
    <phoneticPr fontId="3"/>
  </si>
  <si>
    <t>農協以外の</t>
    <rPh sb="0" eb="1">
      <t>ノウ</t>
    </rPh>
    <rPh sb="1" eb="2">
      <t>キョウ</t>
    </rPh>
    <rPh sb="2" eb="4">
      <t>イガイ</t>
    </rPh>
    <phoneticPr fontId="3"/>
  </si>
  <si>
    <t>消費者に</t>
    <rPh sb="0" eb="3">
      <t>ショウヒシャ</t>
    </rPh>
    <phoneticPr fontId="3"/>
  </si>
  <si>
    <t>集出荷団体</t>
    <rPh sb="0" eb="1">
      <t>シュウ</t>
    </rPh>
    <rPh sb="1" eb="3">
      <t>シュッカ</t>
    </rPh>
    <rPh sb="3" eb="5">
      <t>ダンタイ</t>
    </rPh>
    <phoneticPr fontId="3"/>
  </si>
  <si>
    <t>直接販売</t>
    <rPh sb="0" eb="2">
      <t>チョクセツ</t>
    </rPh>
    <rPh sb="2" eb="4">
      <t>ハンバイ</t>
    </rPh>
    <phoneticPr fontId="3"/>
  </si>
  <si>
    <t>表１０　総農家数等　総農家数及び土地持ち非農家数</t>
    <rPh sb="0" eb="1">
      <t>ヒョウ</t>
    </rPh>
    <rPh sb="4" eb="5">
      <t>ソウ</t>
    </rPh>
    <rPh sb="5" eb="7">
      <t>ノウカ</t>
    </rPh>
    <rPh sb="7" eb="9">
      <t>スウトウ</t>
    </rPh>
    <rPh sb="10" eb="11">
      <t>ソウ</t>
    </rPh>
    <rPh sb="11" eb="13">
      <t>ノウカ</t>
    </rPh>
    <rPh sb="13" eb="14">
      <t>スウ</t>
    </rPh>
    <rPh sb="14" eb="15">
      <t>オヨ</t>
    </rPh>
    <rPh sb="16" eb="18">
      <t>トチ</t>
    </rPh>
    <rPh sb="18" eb="19">
      <t>モ</t>
    </rPh>
    <rPh sb="20" eb="21">
      <t>ヒ</t>
    </rPh>
    <rPh sb="21" eb="23">
      <t>ノウカ</t>
    </rPh>
    <rPh sb="23" eb="24">
      <t>スウ</t>
    </rPh>
    <phoneticPr fontId="2"/>
  </si>
  <si>
    <t>単位：戸</t>
    <rPh sb="0" eb="2">
      <t>タンイ</t>
    </rPh>
    <rPh sb="3" eb="4">
      <t>コ</t>
    </rPh>
    <phoneticPr fontId="3"/>
  </si>
  <si>
    <t>総農家数</t>
    <rPh sb="0" eb="3">
      <t>ソウノウカ</t>
    </rPh>
    <rPh sb="3" eb="4">
      <t>スウ</t>
    </rPh>
    <phoneticPr fontId="3"/>
  </si>
  <si>
    <t>土地持ち
非農家数</t>
    <rPh sb="0" eb="2">
      <t>トチ</t>
    </rPh>
    <rPh sb="2" eb="3">
      <t>モ</t>
    </rPh>
    <rPh sb="5" eb="6">
      <t>ヒ</t>
    </rPh>
    <rPh sb="6" eb="8">
      <t>ノウカ</t>
    </rPh>
    <rPh sb="8" eb="9">
      <t>スウ</t>
    </rPh>
    <phoneticPr fontId="3"/>
  </si>
  <si>
    <t>販売農家数</t>
    <rPh sb="0" eb="4">
      <t>ハンバイノウカ</t>
    </rPh>
    <rPh sb="4" eb="5">
      <t>スウ</t>
    </rPh>
    <phoneticPr fontId="3"/>
  </si>
  <si>
    <t>自給的
農家数</t>
    <rPh sb="0" eb="3">
      <t>ジキュウテキ</t>
    </rPh>
    <rPh sb="4" eb="6">
      <t>ノウカ</t>
    </rPh>
    <rPh sb="6" eb="7">
      <t>スウ</t>
    </rPh>
    <phoneticPr fontId="3"/>
  </si>
  <si>
    <t>表１１　総農家数等　耕作放棄地面積</t>
    <rPh sb="0" eb="1">
      <t>ヒョウ</t>
    </rPh>
    <rPh sb="4" eb="5">
      <t>ソウ</t>
    </rPh>
    <rPh sb="5" eb="7">
      <t>ノウカ</t>
    </rPh>
    <rPh sb="7" eb="9">
      <t>スウトウ</t>
    </rPh>
    <rPh sb="10" eb="12">
      <t>コウサク</t>
    </rPh>
    <rPh sb="12" eb="14">
      <t>ホウキ</t>
    </rPh>
    <rPh sb="14" eb="15">
      <t>チ</t>
    </rPh>
    <rPh sb="15" eb="17">
      <t>メンセキ</t>
    </rPh>
    <phoneticPr fontId="2"/>
  </si>
  <si>
    <t>単位：ha</t>
    <rPh sb="0" eb="2">
      <t>タンイ</t>
    </rPh>
    <phoneticPr fontId="2"/>
  </si>
  <si>
    <t>自給的農家</t>
    <rPh sb="0" eb="3">
      <t>ジキュウテキ</t>
    </rPh>
    <rPh sb="3" eb="5">
      <t>ノウカ</t>
    </rPh>
    <phoneticPr fontId="2"/>
  </si>
  <si>
    <t>土地持ち
非農家</t>
    <rPh sb="0" eb="2">
      <t>トチ</t>
    </rPh>
    <rPh sb="2" eb="3">
      <t>モ</t>
    </rPh>
    <rPh sb="5" eb="6">
      <t>ヒ</t>
    </rPh>
    <rPh sb="6" eb="8">
      <t>ノウカ</t>
    </rPh>
    <phoneticPr fontId="2"/>
  </si>
  <si>
    <t>表１２　販売農家　主副業別農家数</t>
    <rPh sb="0" eb="1">
      <t>ヒョウ</t>
    </rPh>
    <rPh sb="4" eb="6">
      <t>ハンバイ</t>
    </rPh>
    <rPh sb="6" eb="8">
      <t>ノウカ</t>
    </rPh>
    <rPh sb="9" eb="12">
      <t>シュフクギョウ</t>
    </rPh>
    <phoneticPr fontId="3"/>
  </si>
  <si>
    <t>65歳未満の
農業専従者
が　い　る</t>
    <rPh sb="2" eb="3">
      <t>サイ</t>
    </rPh>
    <rPh sb="3" eb="5">
      <t>ミマン</t>
    </rPh>
    <rPh sb="7" eb="9">
      <t>ノウギョウ</t>
    </rPh>
    <rPh sb="9" eb="12">
      <t>センジュウシャ</t>
    </rPh>
    <phoneticPr fontId="3"/>
  </si>
  <si>
    <t>主業農家</t>
    <rPh sb="0" eb="4">
      <t>シュギョウノウカ</t>
    </rPh>
    <phoneticPr fontId="3"/>
  </si>
  <si>
    <t>準主業農家</t>
    <rPh sb="0" eb="1">
      <t>ジュン</t>
    </rPh>
    <rPh sb="1" eb="5">
      <t>シュギョウノウカ</t>
    </rPh>
    <phoneticPr fontId="3"/>
  </si>
  <si>
    <t>副業的農家</t>
    <rPh sb="0" eb="3">
      <t>フクギョウテキ</t>
    </rPh>
    <rPh sb="3" eb="5">
      <t>ノウカ</t>
    </rPh>
    <phoneticPr fontId="3"/>
  </si>
  <si>
    <t>-</t>
    <phoneticPr fontId="3"/>
  </si>
  <si>
    <t>表１３　販売農家　専兼業別農家数</t>
    <rPh sb="0" eb="1">
      <t>ヒョウ</t>
    </rPh>
    <rPh sb="4" eb="6">
      <t>ハンバイ</t>
    </rPh>
    <rPh sb="6" eb="8">
      <t>ノウカ</t>
    </rPh>
    <rPh sb="9" eb="10">
      <t>セン</t>
    </rPh>
    <rPh sb="10" eb="12">
      <t>ケンギョウ</t>
    </rPh>
    <rPh sb="12" eb="13">
      <t>ベツ</t>
    </rPh>
    <rPh sb="13" eb="15">
      <t>ノウカ</t>
    </rPh>
    <rPh sb="15" eb="16">
      <t>スウ</t>
    </rPh>
    <phoneticPr fontId="3"/>
  </si>
  <si>
    <t>兼業農家</t>
    <rPh sb="0" eb="2">
      <t>ケンギョウ</t>
    </rPh>
    <rPh sb="2" eb="4">
      <t>ノウカ</t>
    </rPh>
    <phoneticPr fontId="3"/>
  </si>
  <si>
    <t>男子生産
年齢人口
が い る</t>
    <rPh sb="0" eb="2">
      <t>ダンシ</t>
    </rPh>
    <rPh sb="2" eb="4">
      <t>セイサン</t>
    </rPh>
    <rPh sb="5" eb="7">
      <t>ネンレイ</t>
    </rPh>
    <rPh sb="7" eb="9">
      <t>ジンコウ</t>
    </rPh>
    <phoneticPr fontId="3"/>
  </si>
  <si>
    <t>女子生産
年齢人口
が い る</t>
    <rPh sb="0" eb="2">
      <t>ジョシ</t>
    </rPh>
    <rPh sb="2" eb="4">
      <t>セイサン</t>
    </rPh>
    <rPh sb="5" eb="7">
      <t>ネンレイ</t>
    </rPh>
    <rPh sb="7" eb="9">
      <t>ジンコウ</t>
    </rPh>
    <phoneticPr fontId="3"/>
  </si>
  <si>
    <t>第 １ 種
兼業農家</t>
    <rPh sb="0" eb="1">
      <t>ダイ</t>
    </rPh>
    <rPh sb="4" eb="5">
      <t>シュ</t>
    </rPh>
    <rPh sb="6" eb="8">
      <t>ケンギョウ</t>
    </rPh>
    <rPh sb="8" eb="10">
      <t>ノウカ</t>
    </rPh>
    <phoneticPr fontId="3"/>
  </si>
  <si>
    <t>第 ２ 種
兼業農家</t>
    <rPh sb="0" eb="1">
      <t>ダイ</t>
    </rPh>
    <rPh sb="4" eb="5">
      <t>シュ</t>
    </rPh>
    <rPh sb="6" eb="8">
      <t>ケンギョウ</t>
    </rPh>
    <rPh sb="8" eb="10">
      <t>ノウカ</t>
    </rPh>
    <phoneticPr fontId="3"/>
  </si>
  <si>
    <t>専業農家</t>
    <rPh sb="0" eb="2">
      <t>センギョウ</t>
    </rPh>
    <rPh sb="2" eb="4">
      <t>ノウカ</t>
    </rPh>
    <phoneticPr fontId="3"/>
  </si>
  <si>
    <t>表１４　販売農家　年齢別農業経営者数</t>
    <rPh sb="0" eb="1">
      <t>ヒョウ</t>
    </rPh>
    <rPh sb="4" eb="6">
      <t>ハンバイ</t>
    </rPh>
    <rPh sb="6" eb="8">
      <t>ノウカ</t>
    </rPh>
    <rPh sb="9" eb="12">
      <t>ネンレイベツ</t>
    </rPh>
    <rPh sb="12" eb="14">
      <t>ノウギョウ</t>
    </rPh>
    <rPh sb="14" eb="17">
      <t>ケイエイシャ</t>
    </rPh>
    <rPh sb="17" eb="18">
      <t>スウ</t>
    </rPh>
    <phoneticPr fontId="3"/>
  </si>
  <si>
    <t>単位：人</t>
    <rPh sb="0" eb="2">
      <t>タンイ</t>
    </rPh>
    <rPh sb="3" eb="4">
      <t>ヒト</t>
    </rPh>
    <phoneticPr fontId="3"/>
  </si>
  <si>
    <t>男女計</t>
    <rPh sb="0" eb="2">
      <t>ダンジョ</t>
    </rPh>
    <rPh sb="2" eb="3">
      <t>ケイ</t>
    </rPh>
    <phoneticPr fontId="3"/>
  </si>
  <si>
    <t>男　</t>
    <rPh sb="0" eb="1">
      <t>オトコ</t>
    </rPh>
    <phoneticPr fontId="3"/>
  </si>
  <si>
    <t>15 ～ 29歳</t>
    <rPh sb="7" eb="8">
      <t>サイ</t>
    </rPh>
    <phoneticPr fontId="3"/>
  </si>
  <si>
    <t>30 ～ 34</t>
    <phoneticPr fontId="3"/>
  </si>
  <si>
    <t>35 ～ 39</t>
    <phoneticPr fontId="3"/>
  </si>
  <si>
    <t>40 ～ 44</t>
    <phoneticPr fontId="3"/>
  </si>
  <si>
    <t>45 ～ 49</t>
    <phoneticPr fontId="3"/>
  </si>
  <si>
    <t>50 ～ 54</t>
    <phoneticPr fontId="3"/>
  </si>
  <si>
    <t>55 ～ 59</t>
    <phoneticPr fontId="3"/>
  </si>
  <si>
    <t>60 ～ 64</t>
    <phoneticPr fontId="3"/>
  </si>
  <si>
    <t>65 ～ 69</t>
    <phoneticPr fontId="3"/>
  </si>
  <si>
    <t xml:space="preserve">70 ～ 74 </t>
    <phoneticPr fontId="3"/>
  </si>
  <si>
    <t>75 ～ 79</t>
    <phoneticPr fontId="3"/>
  </si>
  <si>
    <t>80 ～ 84</t>
    <phoneticPr fontId="3"/>
  </si>
  <si>
    <t>85歳以上</t>
    <rPh sb="2" eb="3">
      <t>サイ</t>
    </rPh>
    <rPh sb="3" eb="5">
      <t>イジョウ</t>
    </rPh>
    <phoneticPr fontId="3"/>
  </si>
  <si>
    <t>千葉県計</t>
    <rPh sb="3" eb="4">
      <t>ケイ</t>
    </rPh>
    <phoneticPr fontId="17"/>
  </si>
  <si>
    <t>表１４　販売農家　年齢別農業経営者数（続き）</t>
    <rPh sb="0" eb="1">
      <t>ヒョウ</t>
    </rPh>
    <rPh sb="4" eb="6">
      <t>ハンバイ</t>
    </rPh>
    <rPh sb="6" eb="8">
      <t>ノウカ</t>
    </rPh>
    <rPh sb="9" eb="12">
      <t>ネンレイベツ</t>
    </rPh>
    <rPh sb="12" eb="14">
      <t>ノウギョウ</t>
    </rPh>
    <rPh sb="14" eb="17">
      <t>ケイエイシャ</t>
    </rPh>
    <rPh sb="17" eb="18">
      <t>スウ</t>
    </rPh>
    <rPh sb="19" eb="20">
      <t>ツヅ</t>
    </rPh>
    <phoneticPr fontId="3"/>
  </si>
  <si>
    <t>単位：歳</t>
    <rPh sb="0" eb="2">
      <t>タンイ</t>
    </rPh>
    <rPh sb="3" eb="4">
      <t>サイ</t>
    </rPh>
    <phoneticPr fontId="3"/>
  </si>
  <si>
    <t>女　</t>
    <rPh sb="0" eb="1">
      <t>オンナ</t>
    </rPh>
    <phoneticPr fontId="3"/>
  </si>
  <si>
    <t>平均年齢</t>
    <rPh sb="0" eb="2">
      <t>ヘイキン</t>
    </rPh>
    <rPh sb="2" eb="4">
      <t>ネンレイ</t>
    </rPh>
    <phoneticPr fontId="3"/>
  </si>
  <si>
    <t>-</t>
    <phoneticPr fontId="17"/>
  </si>
  <si>
    <t>表１５　販売農家　農業後継者の有無別農家数</t>
    <rPh sb="0" eb="1">
      <t>ヒョウ</t>
    </rPh>
    <rPh sb="4" eb="6">
      <t>ハンバイ</t>
    </rPh>
    <rPh sb="6" eb="8">
      <t>ノウカ</t>
    </rPh>
    <rPh sb="9" eb="11">
      <t>ノウギョウ</t>
    </rPh>
    <rPh sb="11" eb="14">
      <t>コウケイシャ</t>
    </rPh>
    <rPh sb="15" eb="17">
      <t>ウム</t>
    </rPh>
    <rPh sb="17" eb="18">
      <t>ベツ</t>
    </rPh>
    <rPh sb="18" eb="20">
      <t>ノウカ</t>
    </rPh>
    <rPh sb="20" eb="21">
      <t>スウ</t>
    </rPh>
    <phoneticPr fontId="3"/>
  </si>
  <si>
    <t>同居農業後継者がいる</t>
    <rPh sb="0" eb="1">
      <t>ドウ</t>
    </rPh>
    <rPh sb="1" eb="2">
      <t>キョ</t>
    </rPh>
    <rPh sb="2" eb="4">
      <t>ノウギョウ</t>
    </rPh>
    <rPh sb="4" eb="5">
      <t>ゴ</t>
    </rPh>
    <rPh sb="5" eb="6">
      <t>ツギ</t>
    </rPh>
    <rPh sb="6" eb="7">
      <t>シャ</t>
    </rPh>
    <phoneticPr fontId="3"/>
  </si>
  <si>
    <t>同居農業後継者がいない</t>
    <rPh sb="0" eb="1">
      <t>ドウ</t>
    </rPh>
    <rPh sb="1" eb="2">
      <t>キョ</t>
    </rPh>
    <rPh sb="2" eb="4">
      <t>ノウギョウ</t>
    </rPh>
    <rPh sb="4" eb="5">
      <t>ゴ</t>
    </rPh>
    <rPh sb="5" eb="6">
      <t>ツギ</t>
    </rPh>
    <rPh sb="6" eb="7">
      <t>シャ</t>
    </rPh>
    <phoneticPr fontId="3"/>
  </si>
  <si>
    <t>男の同居
農業後継者</t>
    <rPh sb="0" eb="1">
      <t>オトコ</t>
    </rPh>
    <rPh sb="2" eb="3">
      <t>ドウ</t>
    </rPh>
    <rPh sb="3" eb="4">
      <t>キョ</t>
    </rPh>
    <rPh sb="5" eb="7">
      <t>ノウギョウ</t>
    </rPh>
    <rPh sb="7" eb="8">
      <t>ゴ</t>
    </rPh>
    <rPh sb="8" eb="9">
      <t>ツギ</t>
    </rPh>
    <rPh sb="9" eb="10">
      <t>シャ</t>
    </rPh>
    <phoneticPr fontId="3"/>
  </si>
  <si>
    <t>女の同居
農業後継者</t>
    <rPh sb="0" eb="1">
      <t>オンナ</t>
    </rPh>
    <rPh sb="2" eb="3">
      <t>ドウ</t>
    </rPh>
    <rPh sb="3" eb="4">
      <t>キョ</t>
    </rPh>
    <rPh sb="5" eb="7">
      <t>ノウギョウ</t>
    </rPh>
    <rPh sb="7" eb="8">
      <t>ゴ</t>
    </rPh>
    <rPh sb="8" eb="9">
      <t>ツギ</t>
    </rPh>
    <rPh sb="9" eb="10">
      <t>シャ</t>
    </rPh>
    <phoneticPr fontId="3"/>
  </si>
  <si>
    <t>他出農業
後継者が
い　　る</t>
    <rPh sb="0" eb="1">
      <t>ホカ</t>
    </rPh>
    <rPh sb="1" eb="2">
      <t>デ</t>
    </rPh>
    <rPh sb="2" eb="3">
      <t>ノウ</t>
    </rPh>
    <rPh sb="3" eb="4">
      <t>ギョウ</t>
    </rPh>
    <rPh sb="5" eb="6">
      <t>ゴ</t>
    </rPh>
    <rPh sb="6" eb="7">
      <t>ツギ</t>
    </rPh>
    <rPh sb="7" eb="8">
      <t>シャ</t>
    </rPh>
    <phoneticPr fontId="3"/>
  </si>
  <si>
    <t>他出農業
後継者が
い な い</t>
    <rPh sb="0" eb="1">
      <t>ホカ</t>
    </rPh>
    <rPh sb="1" eb="2">
      <t>デ</t>
    </rPh>
    <rPh sb="2" eb="3">
      <t>ノウ</t>
    </rPh>
    <rPh sb="3" eb="4">
      <t>ギョウ</t>
    </rPh>
    <rPh sb="5" eb="6">
      <t>ゴ</t>
    </rPh>
    <rPh sb="6" eb="7">
      <t>ツギ</t>
    </rPh>
    <rPh sb="7" eb="8">
      <t>シャ</t>
    </rPh>
    <phoneticPr fontId="3"/>
  </si>
  <si>
    <t>表１６　販売農家　経営方針の決定参画者（経営者を除く。）の有無別農家数</t>
    <rPh sb="0" eb="1">
      <t>ヒョウ</t>
    </rPh>
    <rPh sb="4" eb="6">
      <t>ハンバイ</t>
    </rPh>
    <rPh sb="6" eb="8">
      <t>ノウカ</t>
    </rPh>
    <rPh sb="9" eb="11">
      <t>ケイエイ</t>
    </rPh>
    <rPh sb="11" eb="13">
      <t>ホウシン</t>
    </rPh>
    <rPh sb="14" eb="16">
      <t>ケッテイ</t>
    </rPh>
    <rPh sb="16" eb="19">
      <t>サンカクシャ</t>
    </rPh>
    <rPh sb="20" eb="22">
      <t>ケイエイ</t>
    </rPh>
    <rPh sb="22" eb="23">
      <t>シャ</t>
    </rPh>
    <rPh sb="24" eb="25">
      <t>ノゾ</t>
    </rPh>
    <rPh sb="29" eb="31">
      <t>ウム</t>
    </rPh>
    <rPh sb="31" eb="32">
      <t>ベツ</t>
    </rPh>
    <rPh sb="32" eb="34">
      <t>ノウカ</t>
    </rPh>
    <rPh sb="34" eb="35">
      <t>スウ</t>
    </rPh>
    <phoneticPr fontId="3"/>
  </si>
  <si>
    <t>男の経営者</t>
    <rPh sb="0" eb="1">
      <t>オトコ</t>
    </rPh>
    <rPh sb="2" eb="4">
      <t>ケイエイ</t>
    </rPh>
    <rPh sb="4" eb="5">
      <t>シャ</t>
    </rPh>
    <phoneticPr fontId="3"/>
  </si>
  <si>
    <t>女の経営者</t>
    <rPh sb="0" eb="1">
      <t>オンナ</t>
    </rPh>
    <rPh sb="2" eb="4">
      <t>ケイエイ</t>
    </rPh>
    <rPh sb="4" eb="5">
      <t>シャ</t>
    </rPh>
    <phoneticPr fontId="3"/>
  </si>
  <si>
    <t>経営方針の
決定参画者
がいる</t>
    <rPh sb="0" eb="2">
      <t>ケイエイ</t>
    </rPh>
    <rPh sb="2" eb="4">
      <t>ホウシン</t>
    </rPh>
    <rPh sb="6" eb="8">
      <t>ケッテイ</t>
    </rPh>
    <rPh sb="8" eb="11">
      <t>サンカクシャ</t>
    </rPh>
    <phoneticPr fontId="3"/>
  </si>
  <si>
    <t>いない</t>
    <phoneticPr fontId="3"/>
  </si>
  <si>
    <t>男女の経営
方針決定参
画者がいる</t>
    <rPh sb="0" eb="2">
      <t>ダンジョ</t>
    </rPh>
    <rPh sb="3" eb="5">
      <t>ケイエイ</t>
    </rPh>
    <rPh sb="6" eb="8">
      <t>ホウシン</t>
    </rPh>
    <rPh sb="8" eb="10">
      <t>ケッテイ</t>
    </rPh>
    <rPh sb="10" eb="11">
      <t>サン</t>
    </rPh>
    <rPh sb="12" eb="13">
      <t>ガ</t>
    </rPh>
    <rPh sb="13" eb="14">
      <t>モノ</t>
    </rPh>
    <phoneticPr fontId="3"/>
  </si>
  <si>
    <t>男の経営
方針決定参
画者がいる</t>
    <rPh sb="0" eb="1">
      <t>オトコ</t>
    </rPh>
    <phoneticPr fontId="3"/>
  </si>
  <si>
    <t>女の経営
方針決定参
画者がいる</t>
    <rPh sb="0" eb="1">
      <t>オンナ</t>
    </rPh>
    <phoneticPr fontId="3"/>
  </si>
  <si>
    <t>表１７　販売農家　自営農業従事日数別農業従事者数</t>
    <rPh sb="0" eb="1">
      <t>ヒョウ</t>
    </rPh>
    <rPh sb="4" eb="6">
      <t>ハンバイ</t>
    </rPh>
    <rPh sb="6" eb="8">
      <t>ノウカ</t>
    </rPh>
    <rPh sb="9" eb="11">
      <t>ジエイ</t>
    </rPh>
    <rPh sb="11" eb="13">
      <t>ノウギョウ</t>
    </rPh>
    <rPh sb="13" eb="15">
      <t>ジュウジ</t>
    </rPh>
    <rPh sb="15" eb="17">
      <t>ニッスウ</t>
    </rPh>
    <rPh sb="17" eb="18">
      <t>ベツ</t>
    </rPh>
    <rPh sb="18" eb="20">
      <t>ノウギョウ</t>
    </rPh>
    <rPh sb="20" eb="23">
      <t>ジュウジシャ</t>
    </rPh>
    <rPh sb="23" eb="24">
      <t>スウ</t>
    </rPh>
    <phoneticPr fontId="3"/>
  </si>
  <si>
    <t>男　女　計</t>
    <rPh sb="0" eb="1">
      <t>オトコ</t>
    </rPh>
    <rPh sb="2" eb="3">
      <t>オンナ</t>
    </rPh>
    <rPh sb="4" eb="5">
      <t>ケイ</t>
    </rPh>
    <phoneticPr fontId="3"/>
  </si>
  <si>
    <t>男</t>
    <rPh sb="0" eb="1">
      <t>オトコ</t>
    </rPh>
    <phoneticPr fontId="3"/>
  </si>
  <si>
    <t>29日以下</t>
    <rPh sb="2" eb="3">
      <t>ニチ</t>
    </rPh>
    <rPh sb="3" eb="5">
      <t>イカ</t>
    </rPh>
    <phoneticPr fontId="3"/>
  </si>
  <si>
    <t>30 ～ 59</t>
    <phoneticPr fontId="3"/>
  </si>
  <si>
    <t>60 ～ 99</t>
    <phoneticPr fontId="3"/>
  </si>
  <si>
    <t>100 ～ 149</t>
    <phoneticPr fontId="3"/>
  </si>
  <si>
    <t>150 ～ 199</t>
    <phoneticPr fontId="3"/>
  </si>
  <si>
    <t>200 ～ 249</t>
    <phoneticPr fontId="3"/>
  </si>
  <si>
    <t>250日以上</t>
    <rPh sb="3" eb="4">
      <t>ニチ</t>
    </rPh>
    <rPh sb="4" eb="6">
      <t>イジョウ</t>
    </rPh>
    <phoneticPr fontId="3"/>
  </si>
  <si>
    <t>表１７　販売農家　自営農業従事日数別農業従事者数（続き）</t>
    <rPh sb="0" eb="1">
      <t>ヒョウ</t>
    </rPh>
    <rPh sb="4" eb="6">
      <t>ハンバイ</t>
    </rPh>
    <rPh sb="6" eb="8">
      <t>ノウカ</t>
    </rPh>
    <rPh sb="9" eb="11">
      <t>ジエイ</t>
    </rPh>
    <rPh sb="11" eb="13">
      <t>ノウギョウ</t>
    </rPh>
    <rPh sb="13" eb="15">
      <t>ジュウジ</t>
    </rPh>
    <rPh sb="15" eb="17">
      <t>ニッスウ</t>
    </rPh>
    <rPh sb="17" eb="18">
      <t>ベツ</t>
    </rPh>
    <rPh sb="18" eb="20">
      <t>ノウギョウ</t>
    </rPh>
    <rPh sb="20" eb="23">
      <t>ジュウジシャ</t>
    </rPh>
    <rPh sb="23" eb="24">
      <t>スウ</t>
    </rPh>
    <rPh sb="25" eb="26">
      <t>ツヅ</t>
    </rPh>
    <phoneticPr fontId="3"/>
  </si>
  <si>
    <t>女</t>
    <rPh sb="0" eb="1">
      <t>オンナ</t>
    </rPh>
    <phoneticPr fontId="3"/>
  </si>
  <si>
    <t>表１８　販売農家　年齢別農業就業人口</t>
    <rPh sb="0" eb="1">
      <t>ヒョウ</t>
    </rPh>
    <rPh sb="4" eb="6">
      <t>ハンバイ</t>
    </rPh>
    <rPh sb="6" eb="8">
      <t>ノウカ</t>
    </rPh>
    <rPh sb="9" eb="12">
      <t>ネンレイベツ</t>
    </rPh>
    <rPh sb="12" eb="14">
      <t>ノウギョウ</t>
    </rPh>
    <rPh sb="14" eb="16">
      <t>シュウギョウ</t>
    </rPh>
    <rPh sb="16" eb="18">
      <t>ジンコウ</t>
    </rPh>
    <phoneticPr fontId="3"/>
  </si>
  <si>
    <t>表１８　販売農家　年齢別農業就業人口（続き）</t>
    <rPh sb="0" eb="1">
      <t>ヒョウ</t>
    </rPh>
    <rPh sb="4" eb="6">
      <t>ハンバイ</t>
    </rPh>
    <rPh sb="6" eb="8">
      <t>ノウカ</t>
    </rPh>
    <rPh sb="9" eb="12">
      <t>ネンレイベツ</t>
    </rPh>
    <rPh sb="12" eb="14">
      <t>ノウギョウ</t>
    </rPh>
    <rPh sb="14" eb="16">
      <t>シュウギョウ</t>
    </rPh>
    <rPh sb="16" eb="18">
      <t>ジンコウ</t>
    </rPh>
    <rPh sb="19" eb="20">
      <t>ツヅ</t>
    </rPh>
    <phoneticPr fontId="3"/>
  </si>
  <si>
    <t>表１９　販売農家　年齢別基幹的農業従事者数</t>
    <rPh sb="0" eb="1">
      <t>ヒョウ</t>
    </rPh>
    <rPh sb="4" eb="6">
      <t>ハンバイ</t>
    </rPh>
    <rPh sb="6" eb="8">
      <t>ノウカ</t>
    </rPh>
    <rPh sb="9" eb="12">
      <t>ネンレイベツ</t>
    </rPh>
    <rPh sb="12" eb="15">
      <t>キカンテキ</t>
    </rPh>
    <rPh sb="15" eb="17">
      <t>ノウギョウ</t>
    </rPh>
    <rPh sb="17" eb="20">
      <t>ジュウジシャ</t>
    </rPh>
    <rPh sb="20" eb="21">
      <t>スウ</t>
    </rPh>
    <phoneticPr fontId="3"/>
  </si>
  <si>
    <t>表１９　販売農家　年齢別基幹的農業従事者数（続き）</t>
    <rPh sb="0" eb="1">
      <t>ヒョウ</t>
    </rPh>
    <rPh sb="4" eb="6">
      <t>ハンバイ</t>
    </rPh>
    <rPh sb="6" eb="8">
      <t>ノウカ</t>
    </rPh>
    <rPh sb="9" eb="12">
      <t>ネンレイベツ</t>
    </rPh>
    <rPh sb="12" eb="15">
      <t>キカンテキ</t>
    </rPh>
    <rPh sb="15" eb="17">
      <t>ノウギョウ</t>
    </rPh>
    <rPh sb="17" eb="20">
      <t>ジュウジシャ</t>
    </rPh>
    <rPh sb="20" eb="21">
      <t>スウ</t>
    </rPh>
    <rPh sb="22" eb="23">
      <t>ツヅ</t>
    </rPh>
    <phoneticPr fontId="3"/>
  </si>
  <si>
    <t>表２０　林業経営体　保有山林面積規模別林業経営体数、保有山林面積及び素材生産量</t>
    <rPh sb="0" eb="1">
      <t>ヒョウ</t>
    </rPh>
    <rPh sb="4" eb="6">
      <t>リンギョウ</t>
    </rPh>
    <rPh sb="6" eb="9">
      <t>ケイエイタイ</t>
    </rPh>
    <rPh sb="10" eb="12">
      <t>ホユウ</t>
    </rPh>
    <rPh sb="12" eb="14">
      <t>サンリン</t>
    </rPh>
    <rPh sb="14" eb="16">
      <t>メンセキ</t>
    </rPh>
    <rPh sb="16" eb="19">
      <t>キボベツ</t>
    </rPh>
    <rPh sb="19" eb="21">
      <t>リンギョウ</t>
    </rPh>
    <rPh sb="21" eb="24">
      <t>ケイエイタイ</t>
    </rPh>
    <rPh sb="24" eb="25">
      <t>スウ</t>
    </rPh>
    <rPh sb="26" eb="28">
      <t>ホユウ</t>
    </rPh>
    <rPh sb="28" eb="30">
      <t>サンリン</t>
    </rPh>
    <rPh sb="30" eb="32">
      <t>メンセキ</t>
    </rPh>
    <rPh sb="32" eb="33">
      <t>オヨ</t>
    </rPh>
    <rPh sb="34" eb="36">
      <t>ソザイ</t>
    </rPh>
    <rPh sb="36" eb="38">
      <t>セイサン</t>
    </rPh>
    <rPh sb="38" eb="39">
      <t>リョウ</t>
    </rPh>
    <phoneticPr fontId="3"/>
  </si>
  <si>
    <t>単位：ha</t>
    <rPh sb="0" eb="2">
      <t>タンイ</t>
    </rPh>
    <phoneticPr fontId="3"/>
  </si>
  <si>
    <t>単位：㎥</t>
    <rPh sb="0" eb="2">
      <t>タンイ</t>
    </rPh>
    <phoneticPr fontId="3"/>
  </si>
  <si>
    <t>保有山林
な　　し</t>
    <rPh sb="0" eb="2">
      <t>ホユウ</t>
    </rPh>
    <rPh sb="2" eb="4">
      <t>サンリン</t>
    </rPh>
    <phoneticPr fontId="3"/>
  </si>
  <si>
    <t>保　有　山　林　面　積　規　模　別</t>
    <rPh sb="0" eb="1">
      <t>ホ</t>
    </rPh>
    <rPh sb="2" eb="3">
      <t>アリ</t>
    </rPh>
    <rPh sb="4" eb="5">
      <t>ヤマ</t>
    </rPh>
    <rPh sb="6" eb="7">
      <t>リン</t>
    </rPh>
    <rPh sb="8" eb="9">
      <t>メン</t>
    </rPh>
    <rPh sb="10" eb="11">
      <t>セキ</t>
    </rPh>
    <rPh sb="12" eb="13">
      <t>キ</t>
    </rPh>
    <rPh sb="14" eb="15">
      <t>ボ</t>
    </rPh>
    <rPh sb="16" eb="17">
      <t>ベツ</t>
    </rPh>
    <phoneticPr fontId="2"/>
  </si>
  <si>
    <t>保有山林
面積</t>
    <rPh sb="0" eb="2">
      <t>ホユウ</t>
    </rPh>
    <rPh sb="2" eb="4">
      <t>サンリン</t>
    </rPh>
    <rPh sb="5" eb="7">
      <t>メンセキ</t>
    </rPh>
    <phoneticPr fontId="3"/>
  </si>
  <si>
    <t>素材生産量</t>
    <rPh sb="0" eb="2">
      <t>ソザイ</t>
    </rPh>
    <rPh sb="2" eb="5">
      <t>セイサンリョウ</t>
    </rPh>
    <phoneticPr fontId="3"/>
  </si>
  <si>
    <t>３ha未満</t>
    <rPh sb="3" eb="5">
      <t>ミマン</t>
    </rPh>
    <phoneticPr fontId="3"/>
  </si>
  <si>
    <t>３ ～ ５</t>
    <phoneticPr fontId="2"/>
  </si>
  <si>
    <t>５ ～ 10</t>
  </si>
  <si>
    <t>10 ～ 20</t>
  </si>
  <si>
    <t>20 ～ 30</t>
  </si>
  <si>
    <t>30 ～ 50</t>
  </si>
  <si>
    <t>50 ～ 100</t>
  </si>
  <si>
    <t>100 ～ 500</t>
  </si>
  <si>
    <t>500～1,000</t>
  </si>
  <si>
    <t>1,000ha以上</t>
    <rPh sb="7" eb="9">
      <t>イジョウ</t>
    </rPh>
    <phoneticPr fontId="3"/>
  </si>
  <si>
    <t>【目次】</t>
    <rPh sb="1" eb="3">
      <t>モクジ</t>
    </rPh>
    <phoneticPr fontId="3"/>
  </si>
  <si>
    <t>農林業経営体</t>
    <rPh sb="0" eb="3">
      <t>ノウリンギョウ</t>
    </rPh>
    <rPh sb="3" eb="6">
      <t>ケイエイタイ</t>
    </rPh>
    <phoneticPr fontId="3"/>
  </si>
  <si>
    <t>表１</t>
    <rPh sb="0" eb="1">
      <t>ヒョウ</t>
    </rPh>
    <phoneticPr fontId="2"/>
  </si>
  <si>
    <t>農林業経営体数</t>
    <rPh sb="0" eb="3">
      <t>ノウリンギョウ</t>
    </rPh>
    <rPh sb="3" eb="6">
      <t>ケイエイタイ</t>
    </rPh>
    <rPh sb="6" eb="7">
      <t>スウ</t>
    </rPh>
    <phoneticPr fontId="3"/>
  </si>
  <si>
    <t>表２</t>
    <rPh sb="0" eb="1">
      <t>ヒョウ</t>
    </rPh>
    <phoneticPr fontId="2"/>
  </si>
  <si>
    <t>組織形態別経営体数</t>
    <rPh sb="0" eb="2">
      <t>ソシキ</t>
    </rPh>
    <rPh sb="2" eb="5">
      <t>ケイタイベツ</t>
    </rPh>
    <rPh sb="5" eb="8">
      <t>ケイエイタイ</t>
    </rPh>
    <rPh sb="8" eb="9">
      <t>スウ</t>
    </rPh>
    <phoneticPr fontId="3"/>
  </si>
  <si>
    <t>農業経営体</t>
    <rPh sb="0" eb="2">
      <t>ノウギョウ</t>
    </rPh>
    <rPh sb="2" eb="5">
      <t>ケイエイタイ</t>
    </rPh>
    <phoneticPr fontId="3"/>
  </si>
  <si>
    <t>表３</t>
    <rPh sb="0" eb="1">
      <t>ヒョウ</t>
    </rPh>
    <phoneticPr fontId="2"/>
  </si>
  <si>
    <t>農業経営体数</t>
    <rPh sb="0" eb="2">
      <t>ノウギョウ</t>
    </rPh>
    <rPh sb="2" eb="5">
      <t>ケイエイタイ</t>
    </rPh>
    <rPh sb="5" eb="6">
      <t>カズ</t>
    </rPh>
    <phoneticPr fontId="3"/>
  </si>
  <si>
    <t>表４</t>
    <rPh sb="0" eb="1">
      <t>ヒョウ</t>
    </rPh>
    <phoneticPr fontId="2"/>
  </si>
  <si>
    <t>表５</t>
    <rPh sb="0" eb="1">
      <t>ヒョウ</t>
    </rPh>
    <phoneticPr fontId="2"/>
  </si>
  <si>
    <t>経営耕地面積規模別経営体数</t>
    <rPh sb="0" eb="2">
      <t>ケイエイ</t>
    </rPh>
    <rPh sb="2" eb="4">
      <t>コウチ</t>
    </rPh>
    <rPh sb="4" eb="6">
      <t>メンセキ</t>
    </rPh>
    <rPh sb="6" eb="9">
      <t>キボベツ</t>
    </rPh>
    <rPh sb="9" eb="12">
      <t>ケイエイタイ</t>
    </rPh>
    <rPh sb="12" eb="13">
      <t>スウ</t>
    </rPh>
    <phoneticPr fontId="3"/>
  </si>
  <si>
    <t>表６</t>
    <rPh sb="0" eb="1">
      <t>ヒョウ</t>
    </rPh>
    <phoneticPr fontId="2"/>
  </si>
  <si>
    <t>経営耕地面積規模別面積</t>
    <rPh sb="0" eb="2">
      <t>ケイエイ</t>
    </rPh>
    <rPh sb="2" eb="4">
      <t>コウチ</t>
    </rPh>
    <rPh sb="4" eb="6">
      <t>メンセキ</t>
    </rPh>
    <rPh sb="6" eb="9">
      <t>キボベツ</t>
    </rPh>
    <rPh sb="9" eb="11">
      <t>メンセキ</t>
    </rPh>
    <phoneticPr fontId="3"/>
  </si>
  <si>
    <t>表７</t>
    <rPh sb="0" eb="1">
      <t>ヒョウ</t>
    </rPh>
    <phoneticPr fontId="2"/>
  </si>
  <si>
    <t>経営耕地の状況</t>
    <rPh sb="0" eb="2">
      <t>ケイエイ</t>
    </rPh>
    <rPh sb="2" eb="4">
      <t>コウチ</t>
    </rPh>
    <rPh sb="5" eb="7">
      <t>ジョウキョウ</t>
    </rPh>
    <phoneticPr fontId="3"/>
  </si>
  <si>
    <t>表８</t>
    <rPh sb="0" eb="1">
      <t>ヒョウ</t>
    </rPh>
    <phoneticPr fontId="2"/>
  </si>
  <si>
    <t>農産物販売金額規模別経営体数</t>
    <rPh sb="0" eb="3">
      <t>ノウサンブツ</t>
    </rPh>
    <rPh sb="3" eb="5">
      <t>ハンバイ</t>
    </rPh>
    <rPh sb="5" eb="7">
      <t>キンガク</t>
    </rPh>
    <rPh sb="7" eb="10">
      <t>キボベツ</t>
    </rPh>
    <rPh sb="10" eb="13">
      <t>ケイエイタイ</t>
    </rPh>
    <rPh sb="13" eb="14">
      <t>スウ</t>
    </rPh>
    <phoneticPr fontId="3"/>
  </si>
  <si>
    <t>表９</t>
    <rPh sb="0" eb="1">
      <t>ヒョウ</t>
    </rPh>
    <phoneticPr fontId="2"/>
  </si>
  <si>
    <t>農産物販売金額１位の出荷先別経営体数</t>
    <rPh sb="0" eb="3">
      <t>ノウサンブツ</t>
    </rPh>
    <rPh sb="3" eb="5">
      <t>ハンバイ</t>
    </rPh>
    <rPh sb="5" eb="7">
      <t>キンガク</t>
    </rPh>
    <rPh sb="8" eb="9">
      <t>イ</t>
    </rPh>
    <rPh sb="10" eb="12">
      <t>シュッカ</t>
    </rPh>
    <rPh sb="12" eb="13">
      <t>サキ</t>
    </rPh>
    <rPh sb="13" eb="14">
      <t>ベツ</t>
    </rPh>
    <rPh sb="14" eb="17">
      <t>ケイエイタイ</t>
    </rPh>
    <rPh sb="17" eb="18">
      <t>スウ</t>
    </rPh>
    <phoneticPr fontId="3"/>
  </si>
  <si>
    <t>総農家数等</t>
    <rPh sb="0" eb="1">
      <t>ソウ</t>
    </rPh>
    <rPh sb="1" eb="3">
      <t>ノウカ</t>
    </rPh>
    <rPh sb="3" eb="4">
      <t>スウ</t>
    </rPh>
    <rPh sb="4" eb="5">
      <t>トウ</t>
    </rPh>
    <phoneticPr fontId="3"/>
  </si>
  <si>
    <t>表１０</t>
    <rPh sb="0" eb="1">
      <t>ヒョウ</t>
    </rPh>
    <phoneticPr fontId="2"/>
  </si>
  <si>
    <t>総農家数及び土地持ち非農家数</t>
    <rPh sb="0" eb="1">
      <t>ソウ</t>
    </rPh>
    <rPh sb="1" eb="3">
      <t>ノウカ</t>
    </rPh>
    <rPh sb="3" eb="4">
      <t>スウ</t>
    </rPh>
    <rPh sb="4" eb="5">
      <t>オヨ</t>
    </rPh>
    <rPh sb="6" eb="8">
      <t>トチ</t>
    </rPh>
    <rPh sb="8" eb="9">
      <t>モ</t>
    </rPh>
    <rPh sb="10" eb="11">
      <t>ヒ</t>
    </rPh>
    <rPh sb="11" eb="13">
      <t>ノウカ</t>
    </rPh>
    <rPh sb="13" eb="14">
      <t>カズ</t>
    </rPh>
    <phoneticPr fontId="3"/>
  </si>
  <si>
    <t>表１１</t>
    <rPh sb="0" eb="1">
      <t>ヒョウ</t>
    </rPh>
    <phoneticPr fontId="2"/>
  </si>
  <si>
    <t>耕作放棄地面積</t>
    <rPh sb="0" eb="2">
      <t>コウサク</t>
    </rPh>
    <rPh sb="2" eb="5">
      <t>ホウキチ</t>
    </rPh>
    <rPh sb="5" eb="7">
      <t>メンセキ</t>
    </rPh>
    <phoneticPr fontId="3"/>
  </si>
  <si>
    <t>表１２</t>
    <rPh sb="0" eb="1">
      <t>ヒョウ</t>
    </rPh>
    <phoneticPr fontId="2"/>
  </si>
  <si>
    <t>主副業別農家数</t>
    <rPh sb="0" eb="1">
      <t>シュ</t>
    </rPh>
    <rPh sb="1" eb="3">
      <t>フクギョウ</t>
    </rPh>
    <rPh sb="3" eb="4">
      <t>ベツ</t>
    </rPh>
    <rPh sb="4" eb="6">
      <t>ノウカ</t>
    </rPh>
    <rPh sb="6" eb="7">
      <t>スウ</t>
    </rPh>
    <phoneticPr fontId="3"/>
  </si>
  <si>
    <t>表１３</t>
    <rPh sb="0" eb="1">
      <t>ヒョウ</t>
    </rPh>
    <phoneticPr fontId="2"/>
  </si>
  <si>
    <t>専兼業別農家数</t>
    <rPh sb="0" eb="1">
      <t>モッパ</t>
    </rPh>
    <rPh sb="1" eb="3">
      <t>ケンギョウ</t>
    </rPh>
    <rPh sb="3" eb="4">
      <t>ベツ</t>
    </rPh>
    <rPh sb="4" eb="6">
      <t>ノウカ</t>
    </rPh>
    <rPh sb="6" eb="7">
      <t>スウ</t>
    </rPh>
    <phoneticPr fontId="3"/>
  </si>
  <si>
    <t>表１４</t>
    <rPh sb="0" eb="1">
      <t>ヒョウ</t>
    </rPh>
    <phoneticPr fontId="2"/>
  </si>
  <si>
    <t>年齢別農業経営者数</t>
    <rPh sb="0" eb="3">
      <t>ネンレイベツ</t>
    </rPh>
    <rPh sb="3" eb="5">
      <t>ノウギョウ</t>
    </rPh>
    <rPh sb="5" eb="7">
      <t>ケイエイ</t>
    </rPh>
    <rPh sb="7" eb="8">
      <t>シャ</t>
    </rPh>
    <rPh sb="8" eb="9">
      <t>スウ</t>
    </rPh>
    <phoneticPr fontId="3"/>
  </si>
  <si>
    <t>表１５</t>
    <rPh sb="0" eb="1">
      <t>ヒョウ</t>
    </rPh>
    <phoneticPr fontId="2"/>
  </si>
  <si>
    <t>農業後継者の有無別農家数</t>
    <rPh sb="0" eb="2">
      <t>ノウギョウ</t>
    </rPh>
    <rPh sb="2" eb="5">
      <t>コウケイシャ</t>
    </rPh>
    <rPh sb="6" eb="8">
      <t>ウム</t>
    </rPh>
    <rPh sb="8" eb="9">
      <t>ベツ</t>
    </rPh>
    <rPh sb="9" eb="11">
      <t>ノウカ</t>
    </rPh>
    <rPh sb="11" eb="12">
      <t>スウ</t>
    </rPh>
    <phoneticPr fontId="3"/>
  </si>
  <si>
    <t>表１６</t>
    <rPh sb="0" eb="1">
      <t>ヒョウ</t>
    </rPh>
    <phoneticPr fontId="2"/>
  </si>
  <si>
    <t>経営方針の決定参画者（経営者を除く。）の有無別農家数</t>
    <rPh sb="0" eb="2">
      <t>ケイエイ</t>
    </rPh>
    <rPh sb="2" eb="4">
      <t>ホウシン</t>
    </rPh>
    <rPh sb="5" eb="7">
      <t>ケッテイ</t>
    </rPh>
    <rPh sb="7" eb="10">
      <t>サンカクシャ</t>
    </rPh>
    <rPh sb="11" eb="14">
      <t>ケイエイシャ</t>
    </rPh>
    <rPh sb="15" eb="16">
      <t>ノゾ</t>
    </rPh>
    <rPh sb="20" eb="22">
      <t>ウム</t>
    </rPh>
    <rPh sb="22" eb="23">
      <t>ベツ</t>
    </rPh>
    <rPh sb="23" eb="25">
      <t>ノウカ</t>
    </rPh>
    <rPh sb="25" eb="26">
      <t>スウ</t>
    </rPh>
    <phoneticPr fontId="3"/>
  </si>
  <si>
    <t>表１７</t>
    <rPh sb="0" eb="1">
      <t>ヒョウ</t>
    </rPh>
    <phoneticPr fontId="2"/>
  </si>
  <si>
    <t>自営農業従事日数別農業従事者数</t>
    <rPh sb="0" eb="2">
      <t>ジエイ</t>
    </rPh>
    <rPh sb="2" eb="4">
      <t>ノウギョウ</t>
    </rPh>
    <rPh sb="4" eb="6">
      <t>ジュウジ</t>
    </rPh>
    <rPh sb="6" eb="8">
      <t>ニッスウ</t>
    </rPh>
    <rPh sb="8" eb="9">
      <t>ベツ</t>
    </rPh>
    <rPh sb="9" eb="11">
      <t>ノウギョウ</t>
    </rPh>
    <rPh sb="11" eb="14">
      <t>ジュウジシャ</t>
    </rPh>
    <rPh sb="14" eb="15">
      <t>スウ</t>
    </rPh>
    <phoneticPr fontId="3"/>
  </si>
  <si>
    <t>表１８</t>
    <rPh sb="0" eb="1">
      <t>ヒョウ</t>
    </rPh>
    <phoneticPr fontId="2"/>
  </si>
  <si>
    <t>年齢別農業就業人口</t>
    <rPh sb="0" eb="3">
      <t>ネンレイベツ</t>
    </rPh>
    <rPh sb="3" eb="5">
      <t>ノウギョウ</t>
    </rPh>
    <rPh sb="5" eb="7">
      <t>シュウギョウ</t>
    </rPh>
    <rPh sb="7" eb="9">
      <t>ジンコウ</t>
    </rPh>
    <phoneticPr fontId="3"/>
  </si>
  <si>
    <t>表１９</t>
    <rPh sb="0" eb="1">
      <t>ヒョウ</t>
    </rPh>
    <phoneticPr fontId="2"/>
  </si>
  <si>
    <t>年齢別基幹的農業従事者数</t>
    <rPh sb="0" eb="3">
      <t>ネンレイベツ</t>
    </rPh>
    <rPh sb="3" eb="6">
      <t>キカンテキ</t>
    </rPh>
    <rPh sb="6" eb="8">
      <t>ノウギョウ</t>
    </rPh>
    <rPh sb="8" eb="11">
      <t>ジュウジシャ</t>
    </rPh>
    <rPh sb="11" eb="12">
      <t>スウ</t>
    </rPh>
    <phoneticPr fontId="3"/>
  </si>
  <si>
    <t>林業経営体</t>
    <rPh sb="0" eb="2">
      <t>リンギョウ</t>
    </rPh>
    <rPh sb="2" eb="5">
      <t>ケイエイタイ</t>
    </rPh>
    <phoneticPr fontId="3"/>
  </si>
  <si>
    <t>表２０</t>
    <rPh sb="0" eb="1">
      <t>ヒョウ</t>
    </rPh>
    <phoneticPr fontId="2"/>
  </si>
  <si>
    <t>保有山林面積規模別林業経営体数、保有山林面積及び素材生産量</t>
    <rPh sb="9" eb="11">
      <t>リンギョウ</t>
    </rPh>
    <rPh sb="11" eb="14">
      <t>ケイエイタイ</t>
    </rPh>
    <rPh sb="14" eb="15">
      <t>スウ</t>
    </rPh>
    <rPh sb="16" eb="18">
      <t>ホユウ</t>
    </rPh>
    <rPh sb="18" eb="20">
      <t>サンリン</t>
    </rPh>
    <rPh sb="20" eb="22">
      <t>メンセキ</t>
    </rPh>
    <rPh sb="22" eb="23">
      <t>オヨ</t>
    </rPh>
    <rPh sb="24" eb="26">
      <t>ソザイ</t>
    </rPh>
    <rPh sb="26" eb="29">
      <t>セイサンリョウ</t>
    </rPh>
    <phoneticPr fontId="3"/>
  </si>
  <si>
    <t>「…」・・・事実不詳又は調査を欠くもの</t>
  </si>
  <si>
    <t>「ｘ」・・・個人、法人又はその他の団体の個々の秘密に属する事項を秘</t>
    <rPh sb="6" eb="8">
      <t>コジン</t>
    </rPh>
    <rPh sb="9" eb="11">
      <t>ホウジン</t>
    </rPh>
    <rPh sb="11" eb="12">
      <t>マタ</t>
    </rPh>
    <rPh sb="15" eb="16">
      <t>タ</t>
    </rPh>
    <rPh sb="17" eb="19">
      <t>ダンタイ</t>
    </rPh>
    <rPh sb="20" eb="22">
      <t>ココ</t>
    </rPh>
    <rPh sb="23" eb="25">
      <t>ヒミツ</t>
    </rPh>
    <rPh sb="26" eb="27">
      <t>ゾク</t>
    </rPh>
    <rPh sb="29" eb="31">
      <t>ジコウ</t>
    </rPh>
    <rPh sb="32" eb="33">
      <t>ヒ</t>
    </rPh>
    <phoneticPr fontId="3"/>
  </si>
  <si>
    <t>　　　　　　匿するため、統計数値を公表しないもの</t>
    <rPh sb="12" eb="14">
      <t>トウケイ</t>
    </rPh>
    <rPh sb="14" eb="16">
      <t>スウチ</t>
    </rPh>
    <rPh sb="17" eb="19">
      <t>コウヒョウ</t>
    </rPh>
    <phoneticPr fontId="3"/>
  </si>
  <si>
    <t xml:space="preserve">   「△」・・・減少したもの</t>
    <phoneticPr fontId="3"/>
  </si>
</sst>
</file>

<file path=xl/styles.xml><?xml version="1.0" encoding="utf-8"?>
<styleSheet xmlns="http://schemas.openxmlformats.org/spreadsheetml/2006/main">
  <numFmts count="5">
    <numFmt numFmtId="176" formatCode="#,##0;&quot;△ &quot;#,##0"/>
    <numFmt numFmtId="177" formatCode="###\ ###\ ###\ ###\ ###\ ###\ ##0"/>
    <numFmt numFmtId="178" formatCode="#,##0.00_ "/>
    <numFmt numFmtId="179" formatCode="#,##0.0;&quot;△ &quot;#,##0.0"/>
    <numFmt numFmtId="180" formatCode="#,##0_);[Red]\(#,##0\)"/>
  </numFmts>
  <fonts count="2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341">
    <xf numFmtId="0" fontId="0" fillId="0" borderId="0" xfId="0">
      <alignment vertical="center"/>
    </xf>
    <xf numFmtId="49" fontId="8" fillId="0" borderId="0" xfId="0" applyNumberFormat="1" applyFont="1">
      <alignment vertical="center"/>
    </xf>
    <xf numFmtId="0" fontId="9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NumberFormat="1" applyFont="1">
      <alignment vertical="center"/>
    </xf>
    <xf numFmtId="49" fontId="10" fillId="0" borderId="0" xfId="0" applyNumberFormat="1" applyFont="1">
      <alignment vertical="center"/>
    </xf>
    <xf numFmtId="0" fontId="9" fillId="0" borderId="0" xfId="5" applyNumberFormat="1" applyFont="1">
      <alignment vertical="center"/>
    </xf>
    <xf numFmtId="0" fontId="9" fillId="0" borderId="0" xfId="5" applyNumberFormat="1" applyFont="1" applyFill="1" applyAlignment="1">
      <alignment horizontal="right" vertical="center"/>
    </xf>
    <xf numFmtId="0" fontId="9" fillId="0" borderId="4" xfId="5" applyNumberFormat="1" applyFont="1" applyFill="1" applyBorder="1" applyAlignment="1">
      <alignment vertical="center" wrapText="1"/>
    </xf>
    <xf numFmtId="176" fontId="11" fillId="0" borderId="0" xfId="0" applyNumberFormat="1" applyFont="1" applyBorder="1">
      <alignment vertical="center"/>
    </xf>
    <xf numFmtId="0" fontId="11" fillId="0" borderId="0" xfId="0" quotePrefix="1" applyNumberFormat="1" applyFont="1" applyBorder="1" applyAlignment="1">
      <alignment horizontal="right" vertical="center"/>
    </xf>
    <xf numFmtId="176" fontId="11" fillId="0" borderId="5" xfId="0" applyNumberFormat="1" applyFont="1" applyBorder="1">
      <alignment vertical="center"/>
    </xf>
    <xf numFmtId="176" fontId="11" fillId="0" borderId="0" xfId="0" applyNumberFormat="1" applyFont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176" fontId="12" fillId="0" borderId="0" xfId="0" applyNumberFormat="1" applyFont="1" applyBorder="1">
      <alignment vertical="center"/>
    </xf>
    <xf numFmtId="0" fontId="12" fillId="0" borderId="0" xfId="0" quotePrefix="1" applyNumberFormat="1" applyFont="1" applyBorder="1" applyAlignment="1">
      <alignment horizontal="right" vertical="center"/>
    </xf>
    <xf numFmtId="176" fontId="12" fillId="0" borderId="5" xfId="0" applyNumberFormat="1" applyFont="1" applyBorder="1">
      <alignment vertical="center"/>
    </xf>
    <xf numFmtId="176" fontId="12" fillId="0" borderId="0" xfId="0" applyNumberFormat="1" applyFont="1" applyAlignment="1">
      <alignment horizontal="right" vertical="center"/>
    </xf>
    <xf numFmtId="0" fontId="13" fillId="0" borderId="0" xfId="0" applyFont="1">
      <alignment vertical="center"/>
    </xf>
    <xf numFmtId="0" fontId="13" fillId="0" borderId="0" xfId="0" applyNumberFormat="1" applyFont="1" applyAlignment="1">
      <alignment horizontal="right" vertical="center"/>
    </xf>
    <xf numFmtId="177" fontId="5" fillId="0" borderId="0" xfId="0" applyNumberFormat="1" applyFont="1">
      <alignment vertical="center"/>
    </xf>
    <xf numFmtId="0" fontId="9" fillId="0" borderId="0" xfId="0" applyFont="1" applyFill="1">
      <alignment vertical="center"/>
    </xf>
    <xf numFmtId="49" fontId="9" fillId="0" borderId="0" xfId="0" applyNumberFormat="1" applyFont="1" applyFill="1">
      <alignment vertical="center"/>
    </xf>
    <xf numFmtId="0" fontId="9" fillId="0" borderId="0" xfId="0" applyNumberFormat="1" applyFont="1" applyFill="1">
      <alignment vertical="center"/>
    </xf>
    <xf numFmtId="49" fontId="10" fillId="0" borderId="0" xfId="0" applyNumberFormat="1" applyFont="1" applyFill="1">
      <alignment vertical="center"/>
    </xf>
    <xf numFmtId="0" fontId="9" fillId="0" borderId="0" xfId="5" applyNumberFormat="1" applyFont="1" applyFill="1">
      <alignment vertical="center"/>
    </xf>
    <xf numFmtId="0" fontId="9" fillId="0" borderId="11" xfId="5" applyNumberFormat="1" applyFont="1" applyFill="1" applyBorder="1" applyAlignment="1">
      <alignment horizontal="centerContinuous" vertical="center"/>
    </xf>
    <xf numFmtId="0" fontId="9" fillId="0" borderId="1" xfId="5" applyNumberFormat="1" applyFont="1" applyFill="1" applyBorder="1" applyAlignment="1">
      <alignment vertical="center" wrapText="1"/>
    </xf>
    <xf numFmtId="0" fontId="9" fillId="0" borderId="14" xfId="5" applyNumberFormat="1" applyFont="1" applyFill="1" applyBorder="1" applyAlignment="1">
      <alignment horizontal="center" vertical="center"/>
    </xf>
    <xf numFmtId="0" fontId="9" fillId="0" borderId="15" xfId="5" applyNumberFormat="1" applyFont="1" applyFill="1" applyBorder="1" applyAlignment="1">
      <alignment horizontal="center" vertical="center"/>
    </xf>
    <xf numFmtId="0" fontId="9" fillId="0" borderId="0" xfId="5" applyNumberFormat="1" applyFont="1" applyFill="1" applyBorder="1" applyAlignment="1">
      <alignment vertical="center" wrapText="1"/>
    </xf>
    <xf numFmtId="0" fontId="9" fillId="0" borderId="14" xfId="5" applyNumberFormat="1" applyFont="1" applyFill="1" applyBorder="1" applyAlignment="1">
      <alignment horizontal="center" vertical="center" wrapText="1"/>
    </xf>
    <xf numFmtId="0" fontId="9" fillId="0" borderId="15" xfId="5" applyNumberFormat="1" applyFont="1" applyFill="1" applyBorder="1" applyAlignment="1">
      <alignment vertical="center" wrapText="1"/>
    </xf>
    <xf numFmtId="0" fontId="9" fillId="0" borderId="7" xfId="5" applyNumberFormat="1" applyFont="1" applyFill="1" applyBorder="1" applyAlignment="1">
      <alignment horizontal="center" vertical="center"/>
    </xf>
    <xf numFmtId="0" fontId="9" fillId="0" borderId="14" xfId="5" applyNumberFormat="1" applyFont="1" applyFill="1" applyBorder="1" applyAlignment="1">
      <alignment horizontal="centerContinuous" vertical="center"/>
    </xf>
    <xf numFmtId="0" fontId="9" fillId="0" borderId="7" xfId="5" applyNumberFormat="1" applyFont="1" applyFill="1" applyBorder="1" applyAlignment="1">
      <alignment vertical="center" wrapText="1"/>
    </xf>
    <xf numFmtId="0" fontId="9" fillId="0" borderId="6" xfId="5" applyNumberFormat="1" applyFont="1" applyFill="1" applyBorder="1" applyAlignment="1">
      <alignment horizontal="center" vertical="center"/>
    </xf>
    <xf numFmtId="0" fontId="9" fillId="0" borderId="6" xfId="5" applyNumberFormat="1" applyFont="1" applyFill="1" applyBorder="1" applyAlignment="1">
      <alignment horizontal="center" vertical="center" wrapText="1"/>
    </xf>
    <xf numFmtId="0" fontId="9" fillId="0" borderId="19" xfId="5" applyNumberFormat="1" applyFont="1" applyFill="1" applyBorder="1" applyAlignment="1">
      <alignment vertical="center"/>
    </xf>
    <xf numFmtId="0" fontId="9" fillId="0" borderId="19" xfId="5" applyNumberFormat="1" applyFont="1" applyFill="1" applyBorder="1" applyAlignment="1">
      <alignment horizontal="center" vertical="center" wrapText="1"/>
    </xf>
    <xf numFmtId="0" fontId="9" fillId="0" borderId="19" xfId="5" applyNumberFormat="1" applyFont="1" applyFill="1" applyBorder="1" applyAlignment="1">
      <alignment vertical="center" wrapText="1"/>
    </xf>
    <xf numFmtId="0" fontId="9" fillId="0" borderId="10" xfId="5" applyNumberFormat="1" applyFont="1" applyFill="1" applyBorder="1" applyAlignment="1">
      <alignment vertical="center"/>
    </xf>
    <xf numFmtId="0" fontId="9" fillId="0" borderId="10" xfId="5" applyNumberFormat="1" applyFont="1" applyFill="1" applyBorder="1" applyAlignment="1">
      <alignment vertical="center" wrapText="1"/>
    </xf>
    <xf numFmtId="0" fontId="11" fillId="0" borderId="0" xfId="0" applyFont="1" applyFill="1" applyBorder="1">
      <alignment vertical="center"/>
    </xf>
    <xf numFmtId="49" fontId="11" fillId="0" borderId="20" xfId="0" quotePrefix="1" applyNumberFormat="1" applyFont="1" applyFill="1" applyBorder="1">
      <alignment vertical="center"/>
    </xf>
    <xf numFmtId="0" fontId="11" fillId="0" borderId="5" xfId="0" applyFont="1" applyFill="1" applyBorder="1">
      <alignment vertical="center"/>
    </xf>
    <xf numFmtId="176" fontId="11" fillId="0" borderId="0" xfId="0" applyNumberFormat="1" applyFont="1" applyFill="1" applyAlignment="1">
      <alignment horizontal="right" vertical="center"/>
    </xf>
    <xf numFmtId="177" fontId="9" fillId="0" borderId="0" xfId="0" applyNumberFormat="1" applyFont="1" applyFill="1" applyAlignment="1">
      <alignment horizontal="right" vertical="center"/>
    </xf>
    <xf numFmtId="49" fontId="11" fillId="0" borderId="0" xfId="0" quotePrefix="1" applyNumberFormat="1" applyFont="1" applyFill="1" applyBorder="1">
      <alignment vertical="center"/>
    </xf>
    <xf numFmtId="176" fontId="12" fillId="0" borderId="0" xfId="0" applyNumberFormat="1" applyFont="1" applyFill="1" applyBorder="1">
      <alignment vertical="center"/>
    </xf>
    <xf numFmtId="0" fontId="12" fillId="0" borderId="0" xfId="0" quotePrefix="1" applyNumberFormat="1" applyFont="1" applyFill="1" applyBorder="1" applyAlignment="1">
      <alignment horizontal="right" vertical="center"/>
    </xf>
    <xf numFmtId="176" fontId="12" fillId="0" borderId="5" xfId="0" applyNumberFormat="1" applyFont="1" applyFill="1" applyBorder="1">
      <alignment vertical="center"/>
    </xf>
    <xf numFmtId="176" fontId="12" fillId="0" borderId="0" xfId="0" applyNumberFormat="1" applyFont="1" applyFill="1" applyAlignment="1">
      <alignment horizontal="right" vertical="center"/>
    </xf>
    <xf numFmtId="0" fontId="11" fillId="0" borderId="0" xfId="0" quotePrefix="1" applyNumberFormat="1" applyFont="1" applyFill="1" applyBorder="1" applyAlignment="1">
      <alignment horizontal="right" vertical="center"/>
    </xf>
    <xf numFmtId="176" fontId="11" fillId="0" borderId="5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49" fontId="13" fillId="0" borderId="0" xfId="0" applyNumberFormat="1" applyFont="1" applyFill="1">
      <alignment vertical="center"/>
    </xf>
    <xf numFmtId="177" fontId="5" fillId="0" borderId="0" xfId="0" applyNumberFormat="1" applyFont="1" applyFill="1">
      <alignment vertical="center"/>
    </xf>
    <xf numFmtId="0" fontId="9" fillId="0" borderId="0" xfId="5" applyFont="1" applyFill="1">
      <alignment vertical="center"/>
    </xf>
    <xf numFmtId="0" fontId="9" fillId="0" borderId="1" xfId="5" applyNumberFormat="1" applyFont="1" applyFill="1" applyBorder="1" applyAlignment="1">
      <alignment vertical="center"/>
    </xf>
    <xf numFmtId="0" fontId="9" fillId="0" borderId="17" xfId="5" applyNumberFormat="1" applyFont="1" applyFill="1" applyBorder="1" applyAlignment="1">
      <alignment vertical="center"/>
    </xf>
    <xf numFmtId="176" fontId="11" fillId="0" borderId="20" xfId="0" applyNumberFormat="1" applyFont="1" applyFill="1" applyBorder="1">
      <alignment vertical="center"/>
    </xf>
    <xf numFmtId="176" fontId="11" fillId="0" borderId="20" xfId="0" quotePrefix="1" applyNumberFormat="1" applyFont="1" applyFill="1" applyBorder="1">
      <alignment vertical="center"/>
    </xf>
    <xf numFmtId="176" fontId="11" fillId="0" borderId="21" xfId="0" applyNumberFormat="1" applyFont="1" applyFill="1" applyBorder="1">
      <alignment vertical="center"/>
    </xf>
    <xf numFmtId="176" fontId="11" fillId="0" borderId="0" xfId="0" applyNumberFormat="1" applyFont="1" applyFill="1" applyBorder="1">
      <alignment vertical="center"/>
    </xf>
    <xf numFmtId="176" fontId="11" fillId="0" borderId="0" xfId="0" quotePrefix="1" applyNumberFormat="1" applyFont="1" applyFill="1" applyBorder="1">
      <alignment vertical="center"/>
    </xf>
    <xf numFmtId="0" fontId="9" fillId="0" borderId="0" xfId="0" applyNumberFormat="1" applyFont="1" applyFill="1" applyBorder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 wrapText="1"/>
    </xf>
    <xf numFmtId="0" fontId="9" fillId="0" borderId="0" xfId="0" applyNumberFormat="1" applyFont="1" applyFill="1" applyBorder="1" applyAlignment="1">
      <alignment vertical="center" shrinkToFit="1"/>
    </xf>
    <xf numFmtId="0" fontId="9" fillId="0" borderId="19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0" xfId="6" applyNumberFormat="1" applyFont="1" applyFill="1" applyBorder="1" applyAlignment="1">
      <alignment horizontal="center" vertical="center"/>
    </xf>
    <xf numFmtId="176" fontId="11" fillId="0" borderId="14" xfId="0" quotePrefix="1" applyNumberFormat="1" applyFont="1" applyFill="1" applyBorder="1">
      <alignment vertical="center"/>
    </xf>
    <xf numFmtId="176" fontId="11" fillId="0" borderId="14" xfId="0" applyNumberFormat="1" applyFont="1" applyFill="1" applyBorder="1">
      <alignment vertical="center"/>
    </xf>
    <xf numFmtId="176" fontId="11" fillId="0" borderId="0" xfId="5" applyNumberFormat="1" applyFont="1" applyFill="1" applyBorder="1" applyAlignment="1">
      <alignment horizontal="right" vertical="center"/>
    </xf>
    <xf numFmtId="176" fontId="11" fillId="0" borderId="0" xfId="5" applyNumberFormat="1" applyFont="1" applyFill="1" applyBorder="1" applyAlignment="1">
      <alignment horizontal="right" vertical="center" wrapText="1"/>
    </xf>
    <xf numFmtId="177" fontId="9" fillId="0" borderId="0" xfId="5" applyNumberFormat="1" applyFont="1" applyFill="1" applyBorder="1" applyAlignment="1">
      <alignment horizontal="right" vertical="center" wrapText="1"/>
    </xf>
    <xf numFmtId="177" fontId="9" fillId="0" borderId="0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>
      <alignment vertical="center"/>
    </xf>
    <xf numFmtId="0" fontId="10" fillId="0" borderId="0" xfId="0" applyFont="1" applyFill="1">
      <alignment vertical="center"/>
    </xf>
    <xf numFmtId="0" fontId="9" fillId="0" borderId="0" xfId="6" applyNumberFormat="1" applyFont="1" applyFill="1" applyAlignment="1">
      <alignment vertical="center"/>
    </xf>
    <xf numFmtId="0" fontId="9" fillId="0" borderId="13" xfId="0" applyNumberFormat="1" applyFont="1" applyFill="1" applyBorder="1" applyAlignment="1">
      <alignment horizontal="centerContinuous" vertical="center"/>
    </xf>
    <xf numFmtId="178" fontId="11" fillId="0" borderId="0" xfId="0" applyNumberFormat="1" applyFont="1" applyFill="1" applyBorder="1" applyAlignment="1">
      <alignment horizontal="right" vertical="center"/>
    </xf>
    <xf numFmtId="177" fontId="11" fillId="0" borderId="0" xfId="0" applyNumberFormat="1" applyFont="1" applyFill="1" applyBorder="1" applyAlignment="1">
      <alignment horizontal="right" vertical="center"/>
    </xf>
    <xf numFmtId="0" fontId="10" fillId="0" borderId="0" xfId="5" applyNumberFormat="1" applyFont="1" applyFill="1" applyAlignment="1">
      <alignment vertical="center"/>
    </xf>
    <xf numFmtId="0" fontId="9" fillId="0" borderId="0" xfId="5" applyNumberFormat="1" applyFont="1" applyFill="1" applyBorder="1" applyAlignment="1">
      <alignment vertical="center"/>
    </xf>
    <xf numFmtId="0" fontId="9" fillId="0" borderId="0" xfId="5" applyNumberFormat="1" applyFont="1" applyFill="1" applyBorder="1" applyAlignment="1">
      <alignment horizontal="right" vertical="center"/>
    </xf>
    <xf numFmtId="0" fontId="9" fillId="0" borderId="11" xfId="5" applyNumberFormat="1" applyFont="1" applyFill="1" applyBorder="1" applyAlignment="1">
      <alignment vertical="center"/>
    </xf>
    <xf numFmtId="0" fontId="9" fillId="0" borderId="3" xfId="5" applyNumberFormat="1" applyFont="1" applyFill="1" applyBorder="1" applyAlignment="1">
      <alignment horizontal="centerContinuous" vertical="center"/>
    </xf>
    <xf numFmtId="0" fontId="9" fillId="0" borderId="6" xfId="5" applyNumberFormat="1" applyFont="1" applyFill="1" applyBorder="1" applyAlignment="1">
      <alignment horizontal="left" vertical="center"/>
    </xf>
    <xf numFmtId="0" fontId="9" fillId="0" borderId="14" xfId="5" applyNumberFormat="1" applyFont="1" applyFill="1" applyBorder="1" applyAlignment="1">
      <alignment vertical="center"/>
    </xf>
    <xf numFmtId="0" fontId="9" fillId="0" borderId="14" xfId="5" applyNumberFormat="1" applyFont="1" applyFill="1" applyBorder="1" applyAlignment="1">
      <alignment horizontal="left" vertical="center"/>
    </xf>
    <xf numFmtId="0" fontId="9" fillId="0" borderId="14" xfId="5" applyNumberFormat="1" applyFont="1" applyFill="1" applyBorder="1" applyAlignment="1">
      <alignment horizontal="right" vertical="center"/>
    </xf>
    <xf numFmtId="0" fontId="9" fillId="0" borderId="6" xfId="5" applyNumberFormat="1" applyFont="1" applyFill="1" applyBorder="1" applyAlignment="1">
      <alignment horizontal="right" vertical="center"/>
    </xf>
    <xf numFmtId="0" fontId="9" fillId="0" borderId="19" xfId="5" applyNumberFormat="1" applyFont="1" applyFill="1" applyBorder="1" applyAlignment="1">
      <alignment horizontal="center" vertical="center"/>
    </xf>
    <xf numFmtId="0" fontId="9" fillId="0" borderId="0" xfId="5" applyFont="1" applyFill="1" applyAlignment="1">
      <alignment vertical="center"/>
    </xf>
    <xf numFmtId="0" fontId="9" fillId="0" borderId="0" xfId="5" applyNumberFormat="1" applyFont="1" applyFill="1" applyBorder="1" applyAlignment="1">
      <alignment horizontal="center" vertical="center"/>
    </xf>
    <xf numFmtId="0" fontId="9" fillId="0" borderId="14" xfId="5" applyNumberFormat="1" applyFont="1" applyFill="1" applyBorder="1" applyAlignment="1">
      <alignment horizontal="center" vertical="center" shrinkToFit="1"/>
    </xf>
    <xf numFmtId="0" fontId="9" fillId="0" borderId="0" xfId="5" applyNumberFormat="1" applyFont="1" applyFill="1" applyBorder="1" applyAlignment="1">
      <alignment horizontal="center" vertical="center" wrapText="1"/>
    </xf>
    <xf numFmtId="49" fontId="9" fillId="0" borderId="0" xfId="0" applyNumberFormat="1" applyFont="1">
      <alignment vertical="center"/>
    </xf>
    <xf numFmtId="0" fontId="10" fillId="0" borderId="0" xfId="0" applyFont="1">
      <alignment vertical="center"/>
    </xf>
    <xf numFmtId="0" fontId="9" fillId="0" borderId="0" xfId="7" applyNumberFormat="1" applyFont="1" applyAlignment="1">
      <alignment vertical="center"/>
    </xf>
    <xf numFmtId="0" fontId="9" fillId="0" borderId="0" xfId="7" applyNumberFormat="1" applyFont="1" applyAlignment="1">
      <alignment horizontal="right" vertical="center"/>
    </xf>
    <xf numFmtId="0" fontId="9" fillId="0" borderId="0" xfId="1" applyNumberFormat="1" applyFont="1" applyBorder="1" applyAlignment="1">
      <alignment horizontal="right" vertical="center"/>
    </xf>
    <xf numFmtId="0" fontId="9" fillId="0" borderId="0" xfId="5" applyNumberFormat="1" applyFont="1" applyBorder="1">
      <alignment vertical="center"/>
    </xf>
    <xf numFmtId="0" fontId="9" fillId="0" borderId="0" xfId="0" applyNumberFormat="1" applyFont="1" applyBorder="1">
      <alignment vertical="center"/>
    </xf>
    <xf numFmtId="0" fontId="9" fillId="0" borderId="4" xfId="1" applyNumberFormat="1" applyFont="1" applyBorder="1" applyAlignment="1">
      <alignment vertical="center" wrapText="1"/>
    </xf>
    <xf numFmtId="176" fontId="11" fillId="0" borderId="20" xfId="0" applyNumberFormat="1" applyFont="1" applyBorder="1">
      <alignment vertical="center"/>
    </xf>
    <xf numFmtId="176" fontId="11" fillId="0" borderId="20" xfId="0" quotePrefix="1" applyNumberFormat="1" applyFont="1" applyBorder="1">
      <alignment vertical="center"/>
    </xf>
    <xf numFmtId="176" fontId="11" fillId="0" borderId="21" xfId="0" applyNumberFormat="1" applyFont="1" applyBorder="1">
      <alignment vertical="center"/>
    </xf>
    <xf numFmtId="176" fontId="11" fillId="0" borderId="0" xfId="0" quotePrefix="1" applyNumberFormat="1" applyFont="1" applyBorder="1">
      <alignment vertical="center"/>
    </xf>
    <xf numFmtId="176" fontId="7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49" fontId="13" fillId="0" borderId="0" xfId="0" applyNumberFormat="1" applyFont="1">
      <alignment vertical="center"/>
    </xf>
    <xf numFmtId="0" fontId="9" fillId="0" borderId="0" xfId="1" applyFont="1" applyFill="1"/>
    <xf numFmtId="0" fontId="9" fillId="0" borderId="0" xfId="5" applyFont="1" applyFill="1" applyAlignment="1">
      <alignment horizontal="right" vertical="center"/>
    </xf>
    <xf numFmtId="177" fontId="9" fillId="0" borderId="0" xfId="5" applyNumberFormat="1" applyFont="1" applyFill="1" applyBorder="1" applyAlignment="1">
      <alignment horizontal="right" vertical="center"/>
    </xf>
    <xf numFmtId="0" fontId="9" fillId="0" borderId="0" xfId="4" applyFont="1">
      <alignment vertical="center"/>
    </xf>
    <xf numFmtId="49" fontId="9" fillId="0" borderId="0" xfId="4" applyNumberFormat="1" applyFont="1">
      <alignment vertical="center"/>
    </xf>
    <xf numFmtId="0" fontId="9" fillId="0" borderId="0" xfId="4" applyNumberFormat="1" applyFont="1" applyBorder="1">
      <alignment vertical="center"/>
    </xf>
    <xf numFmtId="0" fontId="10" fillId="0" borderId="0" xfId="4" applyNumberFormat="1" applyFont="1" applyFill="1" applyAlignment="1">
      <alignment vertical="center"/>
    </xf>
    <xf numFmtId="0" fontId="9" fillId="0" borderId="0" xfId="4" applyNumberFormat="1" applyFont="1" applyFill="1" applyAlignment="1">
      <alignment vertical="center"/>
    </xf>
    <xf numFmtId="0" fontId="9" fillId="0" borderId="0" xfId="4" applyNumberFormat="1" applyFont="1" applyFill="1" applyAlignment="1">
      <alignment horizontal="right" vertical="center"/>
    </xf>
    <xf numFmtId="0" fontId="9" fillId="0" borderId="0" xfId="4" applyNumberFormat="1" applyFont="1" applyFill="1" applyBorder="1" applyAlignment="1">
      <alignment vertical="center"/>
    </xf>
    <xf numFmtId="0" fontId="9" fillId="0" borderId="11" xfId="4" applyNumberFormat="1" applyFont="1" applyFill="1" applyBorder="1" applyAlignment="1">
      <alignment horizontal="center" vertical="center"/>
    </xf>
    <xf numFmtId="0" fontId="9" fillId="0" borderId="3" xfId="4" applyNumberFormat="1" applyFont="1" applyFill="1" applyBorder="1" applyAlignment="1">
      <alignment horizontal="center" vertical="center"/>
    </xf>
    <xf numFmtId="0" fontId="9" fillId="0" borderId="2" xfId="4" applyNumberFormat="1" applyFont="1" applyFill="1" applyBorder="1" applyAlignment="1">
      <alignment horizontal="center" vertical="center"/>
    </xf>
    <xf numFmtId="0" fontId="9" fillId="0" borderId="1" xfId="4" applyNumberFormat="1" applyFont="1" applyFill="1" applyBorder="1" applyAlignment="1">
      <alignment horizontal="center" vertical="center"/>
    </xf>
    <xf numFmtId="0" fontId="9" fillId="0" borderId="14" xfId="4" applyNumberFormat="1" applyFont="1" applyFill="1" applyBorder="1" applyAlignment="1">
      <alignment horizontal="center" vertical="center"/>
    </xf>
    <xf numFmtId="0" fontId="9" fillId="0" borderId="6" xfId="4" applyNumberFormat="1" applyFont="1" applyFill="1" applyBorder="1" applyAlignment="1">
      <alignment horizontal="center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0" xfId="4" applyNumberFormat="1" applyFont="1" applyFill="1" applyBorder="1" applyAlignment="1">
      <alignment vertical="center" wrapText="1"/>
    </xf>
    <xf numFmtId="0" fontId="15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vertical="center" shrinkToFit="1"/>
    </xf>
    <xf numFmtId="0" fontId="9" fillId="0" borderId="19" xfId="4" applyNumberFormat="1" applyFont="1" applyFill="1" applyBorder="1" applyAlignment="1">
      <alignment horizontal="center" vertical="center"/>
    </xf>
    <xf numFmtId="0" fontId="9" fillId="0" borderId="10" xfId="4" applyNumberFormat="1" applyFont="1" applyFill="1" applyBorder="1" applyAlignment="1">
      <alignment horizontal="center" vertical="center"/>
    </xf>
    <xf numFmtId="0" fontId="9" fillId="0" borderId="8" xfId="4" applyNumberFormat="1" applyFont="1" applyFill="1" applyBorder="1" applyAlignment="1">
      <alignment horizontal="center" vertical="center"/>
    </xf>
    <xf numFmtId="176" fontId="11" fillId="0" borderId="20" xfId="4" applyNumberFormat="1" applyFont="1" applyBorder="1">
      <alignment vertical="center"/>
    </xf>
    <xf numFmtId="176" fontId="11" fillId="0" borderId="20" xfId="4" quotePrefix="1" applyNumberFormat="1" applyFont="1" applyBorder="1">
      <alignment vertical="center"/>
    </xf>
    <xf numFmtId="176" fontId="11" fillId="0" borderId="21" xfId="4" applyNumberFormat="1" applyFont="1" applyBorder="1">
      <alignment vertical="center"/>
    </xf>
    <xf numFmtId="177" fontId="9" fillId="0" borderId="0" xfId="4" applyNumberFormat="1" applyFont="1" applyBorder="1" applyAlignment="1">
      <alignment horizontal="right" vertical="center"/>
    </xf>
    <xf numFmtId="176" fontId="11" fillId="0" borderId="0" xfId="4" applyNumberFormat="1" applyFont="1" applyBorder="1">
      <alignment vertical="center"/>
    </xf>
    <xf numFmtId="176" fontId="11" fillId="0" borderId="0" xfId="4" quotePrefix="1" applyNumberFormat="1" applyFont="1" applyBorder="1">
      <alignment vertical="center"/>
    </xf>
    <xf numFmtId="176" fontId="11" fillId="0" borderId="5" xfId="4" applyNumberFormat="1" applyFont="1" applyBorder="1">
      <alignment vertical="center"/>
    </xf>
    <xf numFmtId="176" fontId="12" fillId="0" borderId="0" xfId="4" applyNumberFormat="1" applyFont="1" applyBorder="1">
      <alignment vertical="center"/>
    </xf>
    <xf numFmtId="0" fontId="12" fillId="0" borderId="0" xfId="4" quotePrefix="1" applyNumberFormat="1" applyFont="1" applyBorder="1" applyAlignment="1">
      <alignment horizontal="right" vertical="center"/>
    </xf>
    <xf numFmtId="176" fontId="12" fillId="0" borderId="5" xfId="4" applyNumberFormat="1" applyFont="1" applyBorder="1">
      <alignment vertical="center"/>
    </xf>
    <xf numFmtId="176" fontId="12" fillId="0" borderId="0" xfId="4" applyNumberFormat="1" applyFont="1" applyAlignment="1">
      <alignment horizontal="right" vertical="center"/>
    </xf>
    <xf numFmtId="176" fontId="11" fillId="0" borderId="0" xfId="4" applyNumberFormat="1" applyFont="1" applyBorder="1" applyAlignment="1">
      <alignment horizontal="right" vertical="center"/>
    </xf>
    <xf numFmtId="0" fontId="11" fillId="0" borderId="0" xfId="4" quotePrefix="1" applyNumberFormat="1" applyFont="1" applyBorder="1" applyAlignment="1">
      <alignment horizontal="right" vertical="center"/>
    </xf>
    <xf numFmtId="0" fontId="13" fillId="0" borderId="0" xfId="4" applyFont="1">
      <alignment vertical="center"/>
    </xf>
    <xf numFmtId="49" fontId="13" fillId="0" borderId="0" xfId="4" applyNumberFormat="1" applyFont="1">
      <alignment vertical="center"/>
    </xf>
    <xf numFmtId="177" fontId="5" fillId="0" borderId="0" xfId="4" applyNumberFormat="1" applyFont="1" applyBorder="1">
      <alignment vertical="center"/>
    </xf>
    <xf numFmtId="0" fontId="10" fillId="0" borderId="0" xfId="4" applyFont="1">
      <alignment vertical="center"/>
    </xf>
    <xf numFmtId="0" fontId="9" fillId="0" borderId="4" xfId="4" applyNumberFormat="1" applyFont="1" applyFill="1" applyBorder="1" applyAlignment="1">
      <alignment horizontal="center" vertical="center"/>
    </xf>
    <xf numFmtId="0" fontId="9" fillId="0" borderId="13" xfId="4" applyNumberFormat="1" applyFont="1" applyFill="1" applyBorder="1" applyAlignment="1">
      <alignment horizontal="center" vertical="center"/>
    </xf>
    <xf numFmtId="176" fontId="7" fillId="0" borderId="0" xfId="4" applyNumberFormat="1" applyFont="1">
      <alignment vertical="center"/>
    </xf>
    <xf numFmtId="176" fontId="16" fillId="0" borderId="0" xfId="4" applyNumberFormat="1" applyFont="1" applyBorder="1">
      <alignment vertical="center"/>
    </xf>
    <xf numFmtId="0" fontId="9" fillId="0" borderId="0" xfId="4" applyNumberFormat="1" applyFont="1" applyFill="1" applyBorder="1">
      <alignment vertical="center"/>
    </xf>
    <xf numFmtId="176" fontId="11" fillId="0" borderId="0" xfId="4" applyNumberFormat="1" applyFont="1" applyFill="1" applyBorder="1" applyAlignment="1">
      <alignment horizontal="right" vertical="center"/>
    </xf>
    <xf numFmtId="177" fontId="9" fillId="0" borderId="0" xfId="4" applyNumberFormat="1" applyFont="1" applyFill="1" applyBorder="1" applyAlignment="1">
      <alignment horizontal="right" vertical="center"/>
    </xf>
    <xf numFmtId="177" fontId="5" fillId="0" borderId="0" xfId="4" applyNumberFormat="1" applyFont="1" applyFill="1" applyBorder="1">
      <alignment vertical="center"/>
    </xf>
    <xf numFmtId="179" fontId="11" fillId="0" borderId="0" xfId="5" applyNumberFormat="1" applyFont="1" applyFill="1" applyBorder="1" applyAlignment="1">
      <alignment horizontal="right" vertical="center"/>
    </xf>
    <xf numFmtId="179" fontId="11" fillId="0" borderId="0" xfId="4" applyNumberFormat="1" applyFont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11" xfId="4" applyNumberFormat="1" applyFont="1" applyFill="1" applyBorder="1" applyAlignment="1">
      <alignment vertical="center"/>
    </xf>
    <xf numFmtId="0" fontId="9" fillId="0" borderId="14" xfId="4" applyNumberFormat="1" applyFont="1" applyFill="1" applyBorder="1" applyAlignment="1">
      <alignment horizontal="centerContinuous" vertical="center"/>
    </xf>
    <xf numFmtId="0" fontId="10" fillId="2" borderId="0" xfId="4" applyNumberFormat="1" applyFont="1" applyFill="1" applyAlignment="1">
      <alignment vertical="center"/>
    </xf>
    <xf numFmtId="0" fontId="9" fillId="2" borderId="0" xfId="4" applyNumberFormat="1" applyFont="1" applyFill="1" applyAlignment="1">
      <alignment vertical="center"/>
    </xf>
    <xf numFmtId="0" fontId="9" fillId="2" borderId="0" xfId="4" applyNumberFormat="1" applyFont="1" applyFill="1" applyBorder="1" applyAlignment="1">
      <alignment vertical="center"/>
    </xf>
    <xf numFmtId="0" fontId="9" fillId="2" borderId="0" xfId="4" applyNumberFormat="1" applyFont="1" applyFill="1" applyBorder="1" applyAlignment="1">
      <alignment horizontal="right" vertical="center"/>
    </xf>
    <xf numFmtId="0" fontId="9" fillId="2" borderId="0" xfId="4" applyFont="1" applyFill="1" applyAlignment="1">
      <alignment vertical="center"/>
    </xf>
    <xf numFmtId="0" fontId="9" fillId="2" borderId="17" xfId="4" applyNumberFormat="1" applyFont="1" applyFill="1" applyBorder="1" applyAlignment="1">
      <alignment vertical="center"/>
    </xf>
    <xf numFmtId="0" fontId="9" fillId="2" borderId="18" xfId="4" applyNumberFormat="1" applyFont="1" applyFill="1" applyBorder="1" applyAlignment="1">
      <alignment vertical="center"/>
    </xf>
    <xf numFmtId="180" fontId="11" fillId="0" borderId="20" xfId="4" applyNumberFormat="1" applyFont="1" applyBorder="1">
      <alignment vertical="center"/>
    </xf>
    <xf numFmtId="180" fontId="11" fillId="0" borderId="20" xfId="4" quotePrefix="1" applyNumberFormat="1" applyFont="1" applyBorder="1">
      <alignment vertical="center"/>
    </xf>
    <xf numFmtId="180" fontId="11" fillId="0" borderId="21" xfId="4" applyNumberFormat="1" applyFont="1" applyBorder="1">
      <alignment vertical="center"/>
    </xf>
    <xf numFmtId="176" fontId="11" fillId="0" borderId="0" xfId="4" applyNumberFormat="1" applyFont="1" applyAlignment="1">
      <alignment horizontal="right" vertical="center"/>
    </xf>
    <xf numFmtId="180" fontId="11" fillId="0" borderId="0" xfId="4" applyNumberFormat="1" applyFont="1" applyBorder="1">
      <alignment vertical="center"/>
    </xf>
    <xf numFmtId="180" fontId="11" fillId="0" borderId="0" xfId="4" quotePrefix="1" applyNumberFormat="1" applyFont="1" applyBorder="1">
      <alignment vertical="center"/>
    </xf>
    <xf numFmtId="180" fontId="11" fillId="0" borderId="5" xfId="4" applyNumberFormat="1" applyFont="1" applyBorder="1">
      <alignment vertical="center"/>
    </xf>
    <xf numFmtId="180" fontId="11" fillId="0" borderId="0" xfId="5" applyNumberFormat="1" applyFont="1" applyFill="1" applyBorder="1" applyAlignment="1">
      <alignment horizontal="right" vertical="center"/>
    </xf>
    <xf numFmtId="180" fontId="11" fillId="0" borderId="0" xfId="5" applyNumberFormat="1" applyFont="1" applyFill="1" applyBorder="1" applyAlignment="1">
      <alignment horizontal="right" vertical="center" wrapText="1"/>
    </xf>
    <xf numFmtId="180" fontId="11" fillId="0" borderId="0" xfId="4" applyNumberFormat="1" applyFont="1" applyBorder="1" applyAlignment="1">
      <alignment horizontal="right" vertical="center"/>
    </xf>
    <xf numFmtId="0" fontId="9" fillId="0" borderId="4" xfId="4" applyNumberFormat="1" applyFont="1" applyFill="1" applyBorder="1" applyAlignment="1">
      <alignment horizontal="centerContinuous" vertical="center"/>
    </xf>
    <xf numFmtId="0" fontId="9" fillId="0" borderId="13" xfId="4" applyNumberFormat="1" applyFont="1" applyFill="1" applyBorder="1" applyAlignment="1">
      <alignment horizontal="centerContinuous" vertical="center"/>
    </xf>
    <xf numFmtId="177" fontId="13" fillId="0" borderId="0" xfId="4" applyNumberFormat="1" applyFont="1" applyBorder="1">
      <alignment vertical="center"/>
    </xf>
    <xf numFmtId="0" fontId="9" fillId="0" borderId="0" xfId="5" applyNumberFormat="1" applyFont="1" applyFill="1" applyBorder="1" applyAlignment="1">
      <alignment horizontal="right" vertical="center" shrinkToFit="1"/>
    </xf>
    <xf numFmtId="0" fontId="9" fillId="0" borderId="10" xfId="5" applyNumberFormat="1" applyFont="1" applyFill="1" applyBorder="1" applyAlignment="1">
      <alignment horizontal="center" vertical="center"/>
    </xf>
    <xf numFmtId="176" fontId="7" fillId="0" borderId="0" xfId="0" applyNumberFormat="1" applyFont="1" applyFill="1">
      <alignment vertical="center"/>
    </xf>
    <xf numFmtId="176" fontId="4" fillId="0" borderId="0" xfId="0" applyNumberFormat="1" applyFont="1" applyFill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" xfId="5" applyNumberFormat="1" applyFont="1" applyFill="1" applyBorder="1" applyAlignment="1">
      <alignment horizontal="center" vertical="center" wrapText="1"/>
    </xf>
    <xf numFmtId="0" fontId="9" fillId="0" borderId="6" xfId="5" applyNumberFormat="1" applyFont="1" applyFill="1" applyBorder="1" applyAlignment="1">
      <alignment horizontal="center" vertical="center" wrapText="1"/>
    </xf>
    <xf numFmtId="0" fontId="9" fillId="0" borderId="10" xfId="5" applyNumberFormat="1" applyFont="1" applyFill="1" applyBorder="1" applyAlignment="1">
      <alignment horizontal="center" vertical="center" wrapText="1"/>
    </xf>
    <xf numFmtId="0" fontId="9" fillId="0" borderId="7" xfId="5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2" xfId="5" applyNumberFormat="1" applyFont="1" applyFill="1" applyBorder="1" applyAlignment="1">
      <alignment horizontal="center" vertical="center"/>
    </xf>
    <xf numFmtId="0" fontId="9" fillId="0" borderId="4" xfId="5" applyNumberFormat="1" applyFont="1" applyFill="1" applyBorder="1" applyAlignment="1">
      <alignment horizontal="center" vertical="center"/>
    </xf>
    <xf numFmtId="0" fontId="9" fillId="0" borderId="13" xfId="5" applyNumberFormat="1" applyFont="1" applyFill="1" applyBorder="1" applyAlignment="1">
      <alignment horizontal="center" vertical="center"/>
    </xf>
    <xf numFmtId="0" fontId="9" fillId="0" borderId="11" xfId="5" applyNumberFormat="1" applyFont="1" applyFill="1" applyBorder="1" applyAlignment="1">
      <alignment horizontal="center" vertical="center" wrapText="1"/>
    </xf>
    <xf numFmtId="0" fontId="9" fillId="0" borderId="14" xfId="5" applyNumberFormat="1" applyFont="1" applyFill="1" applyBorder="1" applyAlignment="1">
      <alignment horizontal="center" vertical="center" wrapText="1"/>
    </xf>
    <xf numFmtId="0" fontId="9" fillId="0" borderId="19" xfId="5" applyNumberFormat="1" applyFont="1" applyFill="1" applyBorder="1" applyAlignment="1">
      <alignment horizontal="center" vertical="center" wrapText="1"/>
    </xf>
    <xf numFmtId="0" fontId="9" fillId="0" borderId="15" xfId="5" applyNumberFormat="1" applyFont="1" applyFill="1" applyBorder="1" applyAlignment="1">
      <alignment horizontal="center" vertical="center"/>
    </xf>
    <xf numFmtId="0" fontId="9" fillId="0" borderId="14" xfId="5" applyNumberFormat="1" applyFont="1" applyFill="1" applyBorder="1" applyAlignment="1">
      <alignment horizontal="center" vertical="center"/>
    </xf>
    <xf numFmtId="0" fontId="9" fillId="0" borderId="19" xfId="5" applyNumberFormat="1" applyFont="1" applyFill="1" applyBorder="1" applyAlignment="1">
      <alignment horizontal="center" vertical="center"/>
    </xf>
    <xf numFmtId="0" fontId="9" fillId="0" borderId="15" xfId="5" applyNumberFormat="1" applyFont="1" applyFill="1" applyBorder="1" applyAlignment="1">
      <alignment horizontal="center" vertical="center" wrapText="1"/>
    </xf>
    <xf numFmtId="0" fontId="9" fillId="0" borderId="16" xfId="5" applyNumberFormat="1" applyFont="1" applyFill="1" applyBorder="1" applyAlignment="1">
      <alignment horizontal="distributed" vertical="center" indent="5"/>
    </xf>
    <xf numFmtId="0" fontId="9" fillId="0" borderId="17" xfId="5" applyNumberFormat="1" applyFont="1" applyFill="1" applyBorder="1" applyAlignment="1">
      <alignment horizontal="distributed" vertical="center" indent="5"/>
    </xf>
    <xf numFmtId="0" fontId="9" fillId="0" borderId="16" xfId="5" applyNumberFormat="1" applyFont="1" applyFill="1" applyBorder="1" applyAlignment="1">
      <alignment horizontal="distributed" vertical="center" indent="3"/>
    </xf>
    <xf numFmtId="0" fontId="9" fillId="0" borderId="17" xfId="5" applyNumberFormat="1" applyFont="1" applyFill="1" applyBorder="1" applyAlignment="1">
      <alignment horizontal="distributed" vertical="center" indent="3"/>
    </xf>
    <xf numFmtId="0" fontId="9" fillId="0" borderId="18" xfId="5" applyNumberFormat="1" applyFont="1" applyFill="1" applyBorder="1" applyAlignment="1">
      <alignment horizontal="distributed" vertical="center" indent="3"/>
    </xf>
    <xf numFmtId="0" fontId="9" fillId="0" borderId="1" xfId="5" applyNumberFormat="1" applyFont="1" applyFill="1" applyBorder="1" applyAlignment="1">
      <alignment horizontal="center" vertical="center" wrapText="1"/>
    </xf>
    <xf numFmtId="0" fontId="9" fillId="0" borderId="0" xfId="5" applyNumberFormat="1" applyFont="1" applyFill="1" applyBorder="1" applyAlignment="1">
      <alignment horizontal="center" vertical="center" wrapText="1"/>
    </xf>
    <xf numFmtId="0" fontId="9" fillId="0" borderId="8" xfId="5" applyNumberFormat="1" applyFont="1" applyFill="1" applyBorder="1" applyAlignment="1">
      <alignment horizontal="center" vertical="center" wrapText="1"/>
    </xf>
    <xf numFmtId="0" fontId="9" fillId="0" borderId="7" xfId="5" applyNumberFormat="1" applyFont="1" applyFill="1" applyBorder="1" applyAlignment="1">
      <alignment horizontal="center" vertical="center"/>
    </xf>
    <xf numFmtId="0" fontId="9" fillId="0" borderId="6" xfId="5" applyNumberFormat="1" applyFont="1" applyFill="1" applyBorder="1" applyAlignment="1">
      <alignment horizontal="center" vertical="center"/>
    </xf>
    <xf numFmtId="0" fontId="9" fillId="0" borderId="10" xfId="5" applyNumberFormat="1" applyFont="1" applyFill="1" applyBorder="1" applyAlignment="1">
      <alignment horizontal="center" vertical="center"/>
    </xf>
    <xf numFmtId="0" fontId="9" fillId="0" borderId="17" xfId="5" applyFont="1" applyFill="1" applyBorder="1" applyAlignment="1">
      <alignment horizontal="distributed" vertical="center" indent="5"/>
    </xf>
    <xf numFmtId="0" fontId="9" fillId="0" borderId="17" xfId="5" applyFont="1" applyFill="1" applyBorder="1" applyAlignment="1">
      <alignment horizontal="distributed" vertical="center" indent="3"/>
    </xf>
    <xf numFmtId="0" fontId="9" fillId="0" borderId="18" xfId="5" applyFont="1" applyFill="1" applyBorder="1" applyAlignment="1">
      <alignment horizontal="distributed" vertical="center" indent="3"/>
    </xf>
    <xf numFmtId="0" fontId="9" fillId="0" borderId="11" xfId="0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19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/>
    </xf>
    <xf numFmtId="0" fontId="9" fillId="0" borderId="19" xfId="0" applyNumberFormat="1" applyFont="1" applyFill="1" applyBorder="1" applyAlignment="1">
      <alignment horizontal="center" vertical="center"/>
    </xf>
    <xf numFmtId="0" fontId="9" fillId="0" borderId="21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distributed" vertical="center" indent="2"/>
    </xf>
    <xf numFmtId="0" fontId="9" fillId="0" borderId="4" xfId="0" applyNumberFormat="1" applyFont="1" applyFill="1" applyBorder="1" applyAlignment="1">
      <alignment horizontal="distributed" vertical="center" indent="2"/>
    </xf>
    <xf numFmtId="0" fontId="9" fillId="0" borderId="12" xfId="5" applyNumberFormat="1" applyFont="1" applyFill="1" applyBorder="1" applyAlignment="1">
      <alignment horizontal="distributed" vertical="center" indent="5"/>
    </xf>
    <xf numFmtId="0" fontId="9" fillId="0" borderId="4" xfId="5" applyNumberFormat="1" applyFont="1" applyFill="1" applyBorder="1" applyAlignment="1">
      <alignment horizontal="distributed" vertical="center" indent="5"/>
    </xf>
    <xf numFmtId="0" fontId="9" fillId="0" borderId="3" xfId="1" applyNumberFormat="1" applyFont="1" applyBorder="1" applyAlignment="1">
      <alignment horizontal="center" vertical="center"/>
    </xf>
    <xf numFmtId="0" fontId="9" fillId="0" borderId="14" xfId="1" applyNumberFormat="1" applyFont="1" applyBorder="1" applyAlignment="1">
      <alignment horizontal="center" vertical="center"/>
    </xf>
    <xf numFmtId="0" fontId="9" fillId="0" borderId="19" xfId="1" applyNumberFormat="1" applyFont="1" applyBorder="1" applyAlignment="1">
      <alignment horizontal="center" vertical="center"/>
    </xf>
    <xf numFmtId="0" fontId="9" fillId="0" borderId="3" xfId="1" applyNumberFormat="1" applyFont="1" applyBorder="1" applyAlignment="1">
      <alignment horizontal="center" vertical="center" wrapText="1"/>
    </xf>
    <xf numFmtId="0" fontId="9" fillId="0" borderId="6" xfId="1" applyNumberFormat="1" applyFont="1" applyBorder="1" applyAlignment="1">
      <alignment horizontal="center" vertical="center" wrapText="1"/>
    </xf>
    <xf numFmtId="0" fontId="9" fillId="0" borderId="10" xfId="1" applyNumberFormat="1" applyFont="1" applyBorder="1" applyAlignment="1">
      <alignment horizontal="center" vertical="center" wrapText="1"/>
    </xf>
    <xf numFmtId="0" fontId="9" fillId="0" borderId="15" xfId="1" applyNumberFormat="1" applyFont="1" applyBorder="1" applyAlignment="1">
      <alignment horizontal="center" vertical="center" wrapText="1"/>
    </xf>
    <xf numFmtId="0" fontId="9" fillId="0" borderId="14" xfId="1" applyNumberFormat="1" applyFont="1" applyBorder="1" applyAlignment="1">
      <alignment horizontal="center" vertical="center" wrapText="1"/>
    </xf>
    <xf numFmtId="0" fontId="9" fillId="0" borderId="19" xfId="1" applyNumberFormat="1" applyFont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11" xfId="1" applyNumberFormat="1" applyFont="1" applyFill="1" applyBorder="1" applyAlignment="1">
      <alignment horizontal="center" vertical="center"/>
    </xf>
    <xf numFmtId="0" fontId="9" fillId="0" borderId="14" xfId="1" applyNumberFormat="1" applyFont="1" applyFill="1" applyBorder="1" applyAlignment="1">
      <alignment horizontal="center" vertical="center"/>
    </xf>
    <xf numFmtId="0" fontId="9" fillId="0" borderId="19" xfId="1" applyNumberFormat="1" applyFont="1" applyFill="1" applyBorder="1" applyAlignment="1">
      <alignment horizontal="center" vertical="center"/>
    </xf>
    <xf numFmtId="0" fontId="9" fillId="0" borderId="3" xfId="1" applyNumberFormat="1" applyFont="1" applyFill="1" applyBorder="1" applyAlignment="1">
      <alignment horizontal="center" vertical="center" wrapText="1"/>
    </xf>
    <xf numFmtId="0" fontId="9" fillId="0" borderId="6" xfId="1" applyNumberFormat="1" applyFont="1" applyFill="1" applyBorder="1" applyAlignment="1">
      <alignment horizontal="center" vertical="center"/>
    </xf>
    <xf numFmtId="0" fontId="9" fillId="0" borderId="10" xfId="1" applyNumberFormat="1" applyFont="1" applyFill="1" applyBorder="1" applyAlignment="1">
      <alignment horizontal="center" vertical="center"/>
    </xf>
    <xf numFmtId="0" fontId="9" fillId="0" borderId="1" xfId="4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0" fontId="9" fillId="0" borderId="5" xfId="4" applyFont="1" applyBorder="1" applyAlignment="1">
      <alignment horizontal="center" vertical="center"/>
    </xf>
    <xf numFmtId="0" fontId="9" fillId="0" borderId="8" xfId="4" applyFont="1" applyBorder="1" applyAlignment="1">
      <alignment horizontal="center" vertical="center"/>
    </xf>
    <xf numFmtId="0" fontId="9" fillId="0" borderId="9" xfId="4" applyFont="1" applyBorder="1" applyAlignment="1">
      <alignment horizontal="center" vertical="center"/>
    </xf>
    <xf numFmtId="0" fontId="9" fillId="0" borderId="15" xfId="4" applyNumberFormat="1" applyFont="1" applyFill="1" applyBorder="1" applyAlignment="1">
      <alignment horizontal="center" vertical="center" wrapText="1"/>
    </xf>
    <xf numFmtId="0" fontId="9" fillId="0" borderId="14" xfId="4" applyNumberFormat="1" applyFont="1" applyFill="1" applyBorder="1" applyAlignment="1">
      <alignment horizontal="center" vertical="center"/>
    </xf>
    <xf numFmtId="0" fontId="9" fillId="0" borderId="19" xfId="4" applyNumberFormat="1" applyFont="1" applyFill="1" applyBorder="1" applyAlignment="1">
      <alignment horizontal="center" vertical="center"/>
    </xf>
    <xf numFmtId="0" fontId="9" fillId="0" borderId="7" xfId="4" applyNumberFormat="1" applyFont="1" applyFill="1" applyBorder="1" applyAlignment="1">
      <alignment horizontal="center" vertical="center" wrapText="1"/>
    </xf>
    <xf numFmtId="0" fontId="9" fillId="0" borderId="6" xfId="4" applyNumberFormat="1" applyFont="1" applyFill="1" applyBorder="1" applyAlignment="1">
      <alignment horizontal="center" vertical="center"/>
    </xf>
    <xf numFmtId="0" fontId="9" fillId="0" borderId="10" xfId="4" applyNumberFormat="1" applyFont="1" applyFill="1" applyBorder="1" applyAlignment="1">
      <alignment horizontal="center" vertical="center"/>
    </xf>
    <xf numFmtId="0" fontId="9" fillId="0" borderId="12" xfId="4" applyNumberFormat="1" applyFont="1" applyFill="1" applyBorder="1" applyAlignment="1">
      <alignment horizontal="center" vertical="center"/>
    </xf>
    <xf numFmtId="0" fontId="9" fillId="0" borderId="4" xfId="4" applyNumberFormat="1" applyFont="1" applyFill="1" applyBorder="1" applyAlignment="1">
      <alignment horizontal="center" vertical="center"/>
    </xf>
    <xf numFmtId="0" fontId="9" fillId="0" borderId="15" xfId="4" applyNumberFormat="1" applyFont="1" applyFill="1" applyBorder="1" applyAlignment="1">
      <alignment horizontal="center" vertical="center"/>
    </xf>
    <xf numFmtId="0" fontId="9" fillId="0" borderId="7" xfId="4" applyNumberFormat="1" applyFont="1" applyFill="1" applyBorder="1" applyAlignment="1">
      <alignment horizontal="center" vertical="center"/>
    </xf>
    <xf numFmtId="0" fontId="9" fillId="0" borderId="11" xfId="4" applyNumberFormat="1" applyFont="1" applyFill="1" applyBorder="1" applyAlignment="1">
      <alignment horizontal="center" vertical="center"/>
    </xf>
    <xf numFmtId="0" fontId="9" fillId="0" borderId="13" xfId="4" applyNumberFormat="1" applyFont="1" applyFill="1" applyBorder="1" applyAlignment="1">
      <alignment horizontal="center" vertical="center"/>
    </xf>
    <xf numFmtId="0" fontId="9" fillId="0" borderId="3" xfId="4" applyNumberFormat="1" applyFont="1" applyFill="1" applyBorder="1" applyAlignment="1">
      <alignment horizontal="center" vertical="center" wrapText="1"/>
    </xf>
    <xf numFmtId="0" fontId="9" fillId="0" borderId="6" xfId="4" applyNumberFormat="1" applyFont="1" applyFill="1" applyBorder="1" applyAlignment="1">
      <alignment horizontal="center" vertical="center" wrapText="1"/>
    </xf>
    <xf numFmtId="0" fontId="9" fillId="0" borderId="10" xfId="4" applyNumberFormat="1" applyFont="1" applyFill="1" applyBorder="1" applyAlignment="1">
      <alignment horizontal="center" vertical="center" wrapText="1"/>
    </xf>
    <xf numFmtId="0" fontId="9" fillId="0" borderId="14" xfId="4" applyNumberFormat="1" applyFont="1" applyFill="1" applyBorder="1" applyAlignment="1">
      <alignment horizontal="center" vertical="center" wrapText="1"/>
    </xf>
    <xf numFmtId="0" fontId="9" fillId="0" borderId="19" xfId="4" applyNumberFormat="1" applyFont="1" applyFill="1" applyBorder="1" applyAlignment="1">
      <alignment horizontal="center" vertical="center" wrapText="1"/>
    </xf>
    <xf numFmtId="0" fontId="9" fillId="0" borderId="21" xfId="4" applyNumberFormat="1" applyFont="1" applyFill="1" applyBorder="1" applyAlignment="1">
      <alignment horizontal="center"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0" fontId="9" fillId="0" borderId="9" xfId="4" applyNumberFormat="1" applyFont="1" applyFill="1" applyBorder="1" applyAlignment="1">
      <alignment horizontal="center" vertical="center" wrapText="1"/>
    </xf>
    <xf numFmtId="0" fontId="9" fillId="2" borderId="15" xfId="4" applyNumberFormat="1" applyFont="1" applyFill="1" applyBorder="1" applyAlignment="1">
      <alignment horizontal="center" vertical="center" wrapText="1"/>
    </xf>
    <xf numFmtId="0" fontId="9" fillId="2" borderId="14" xfId="4" applyNumberFormat="1" applyFont="1" applyFill="1" applyBorder="1" applyAlignment="1">
      <alignment horizontal="center" vertical="center"/>
    </xf>
    <xf numFmtId="0" fontId="9" fillId="2" borderId="19" xfId="4" applyNumberFormat="1" applyFont="1" applyFill="1" applyBorder="1" applyAlignment="1">
      <alignment horizontal="center" vertical="center"/>
    </xf>
    <xf numFmtId="0" fontId="9" fillId="2" borderId="14" xfId="4" applyNumberFormat="1" applyFont="1" applyFill="1" applyBorder="1" applyAlignment="1">
      <alignment horizontal="center" vertical="center" wrapText="1"/>
    </xf>
    <xf numFmtId="0" fontId="9" fillId="2" borderId="19" xfId="4" applyNumberFormat="1" applyFont="1" applyFill="1" applyBorder="1" applyAlignment="1">
      <alignment horizontal="center" vertical="center" wrapText="1"/>
    </xf>
    <xf numFmtId="0" fontId="9" fillId="2" borderId="7" xfId="4" applyNumberFormat="1" applyFont="1" applyFill="1" applyBorder="1" applyAlignment="1">
      <alignment horizontal="center" vertical="center" wrapText="1"/>
    </xf>
    <xf numFmtId="0" fontId="9" fillId="2" borderId="6" xfId="4" applyNumberFormat="1" applyFont="1" applyFill="1" applyBorder="1" applyAlignment="1">
      <alignment horizontal="center" vertical="center" wrapText="1"/>
    </xf>
    <xf numFmtId="0" fontId="9" fillId="2" borderId="10" xfId="4" applyNumberFormat="1" applyFont="1" applyFill="1" applyBorder="1" applyAlignment="1">
      <alignment horizontal="center" vertical="center" wrapText="1"/>
    </xf>
    <xf numFmtId="0" fontId="9" fillId="2" borderId="12" xfId="4" applyNumberFormat="1" applyFont="1" applyFill="1" applyBorder="1" applyAlignment="1">
      <alignment horizontal="center" vertical="center"/>
    </xf>
    <xf numFmtId="0" fontId="9" fillId="2" borderId="4" xfId="4" applyNumberFormat="1" applyFont="1" applyFill="1" applyBorder="1" applyAlignment="1">
      <alignment horizontal="center" vertical="center"/>
    </xf>
    <xf numFmtId="0" fontId="9" fillId="2" borderId="15" xfId="4" applyNumberFormat="1" applyFont="1" applyFill="1" applyBorder="1" applyAlignment="1">
      <alignment horizontal="center" vertical="center"/>
    </xf>
    <xf numFmtId="0" fontId="9" fillId="2" borderId="7" xfId="4" applyNumberFormat="1" applyFont="1" applyFill="1" applyBorder="1" applyAlignment="1">
      <alignment horizontal="center" vertical="center"/>
    </xf>
    <xf numFmtId="0" fontId="9" fillId="2" borderId="6" xfId="4" applyNumberFormat="1" applyFont="1" applyFill="1" applyBorder="1" applyAlignment="1">
      <alignment horizontal="center" vertical="center"/>
    </xf>
    <xf numFmtId="0" fontId="9" fillId="2" borderId="10" xfId="4" applyNumberFormat="1" applyFont="1" applyFill="1" applyBorder="1" applyAlignment="1">
      <alignment horizontal="center" vertical="center"/>
    </xf>
    <xf numFmtId="0" fontId="9" fillId="0" borderId="21" xfId="4" applyNumberFormat="1" applyFont="1" applyFill="1" applyBorder="1" applyAlignment="1">
      <alignment horizontal="center" vertical="center"/>
    </xf>
    <xf numFmtId="0" fontId="9" fillId="0" borderId="5" xfId="4" applyNumberFormat="1" applyFont="1" applyFill="1" applyBorder="1" applyAlignment="1">
      <alignment horizontal="center" vertical="center"/>
    </xf>
    <xf numFmtId="0" fontId="9" fillId="0" borderId="9" xfId="4" applyNumberFormat="1" applyFont="1" applyFill="1" applyBorder="1" applyAlignment="1">
      <alignment horizontal="center" vertical="center"/>
    </xf>
    <xf numFmtId="0" fontId="9" fillId="0" borderId="11" xfId="4" applyNumberFormat="1" applyFont="1" applyFill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0" fontId="9" fillId="0" borderId="0" xfId="4" applyFont="1" applyBorder="1" applyAlignment="1">
      <alignment horizontal="center" vertical="center" wrapText="1"/>
    </xf>
    <xf numFmtId="0" fontId="9" fillId="0" borderId="5" xfId="4" applyFont="1" applyBorder="1" applyAlignment="1">
      <alignment horizontal="center" vertical="center" wrapText="1"/>
    </xf>
    <xf numFmtId="0" fontId="9" fillId="0" borderId="8" xfId="4" applyFont="1" applyBorder="1" applyAlignment="1">
      <alignment horizontal="center" vertical="center" wrapText="1"/>
    </xf>
    <xf numFmtId="0" fontId="9" fillId="0" borderId="9" xfId="4" applyFont="1" applyBorder="1" applyAlignment="1">
      <alignment horizontal="center" vertical="center" wrapText="1"/>
    </xf>
    <xf numFmtId="0" fontId="9" fillId="0" borderId="3" xfId="5" applyNumberFormat="1" applyFont="1" applyFill="1" applyBorder="1" applyAlignment="1">
      <alignment horizontal="center" vertical="center"/>
    </xf>
    <xf numFmtId="0" fontId="18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19" fillId="0" borderId="0" xfId="1" applyFont="1" applyBorder="1" applyAlignment="1">
      <alignment horizontal="left" vertical="center"/>
    </xf>
    <xf numFmtId="0" fontId="20" fillId="0" borderId="0" xfId="1" applyFont="1" applyBorder="1" applyAlignment="1">
      <alignment vertical="center"/>
    </xf>
    <xf numFmtId="49" fontId="19" fillId="0" borderId="0" xfId="8" applyNumberFormat="1" applyFont="1" applyBorder="1" applyAlignment="1">
      <alignment vertical="center"/>
    </xf>
    <xf numFmtId="49" fontId="21" fillId="0" borderId="0" xfId="8" applyNumberFormat="1" applyFont="1" applyBorder="1" applyAlignment="1">
      <alignment vertical="center"/>
    </xf>
    <xf numFmtId="49" fontId="21" fillId="0" borderId="0" xfId="8" applyNumberFormat="1" applyFont="1" applyFill="1" applyBorder="1" applyAlignment="1">
      <alignment vertical="center"/>
    </xf>
    <xf numFmtId="49" fontId="22" fillId="0" borderId="0" xfId="8" applyNumberFormat="1" applyFont="1" applyBorder="1" applyAlignment="1">
      <alignment vertical="center"/>
    </xf>
  </cellXfs>
  <cellStyles count="9">
    <cellStyle name="標準" xfId="0" builtinId="0"/>
    <cellStyle name="標準 2" xfId="1"/>
    <cellStyle name="標準 2 2" xfId="2"/>
    <cellStyle name="標準 23" xfId="3"/>
    <cellStyle name="標準 3" xfId="4"/>
    <cellStyle name="標準 3 2" xfId="5"/>
    <cellStyle name="標準_hyoto" xfId="6"/>
    <cellStyle name="標準_loss2005-setai" xfId="8"/>
    <cellStyle name="標準_表頭（農林業経営）#2_13 _集計論理_客体名簿(501-514)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tabSelected="1" view="pageBreakPreview" zoomScaleNormal="85" zoomScaleSheetLayoutView="100" workbookViewId="0">
      <selection activeCell="I2" sqref="I2"/>
    </sheetView>
  </sheetViews>
  <sheetFormatPr defaultRowHeight="19.5" customHeight="1"/>
  <cols>
    <col min="1" max="1" width="0.5" style="340" customWidth="1"/>
    <col min="2" max="2" width="1.75" style="340" customWidth="1"/>
    <col min="3" max="3" width="2.875" style="340" customWidth="1"/>
    <col min="4" max="4" width="8.875" style="340" customWidth="1"/>
    <col min="5" max="5" width="2.75" style="340" customWidth="1"/>
    <col min="6" max="7" width="9" style="340"/>
    <col min="8" max="9" width="10.75" style="340" customWidth="1"/>
    <col min="10" max="10" width="9" style="340"/>
    <col min="11" max="13" width="6.5" style="340" customWidth="1"/>
    <col min="14" max="16384" width="9" style="340"/>
  </cols>
  <sheetData>
    <row r="1" spans="1:13" s="334" customFormat="1" ht="11.25" customHeight="1">
      <c r="A1" s="333"/>
      <c r="C1" s="335" t="s">
        <v>329</v>
      </c>
      <c r="D1" s="335"/>
      <c r="E1" s="335"/>
      <c r="F1" s="335"/>
      <c r="G1" s="335"/>
      <c r="H1" s="336"/>
      <c r="I1" s="336"/>
      <c r="J1" s="336"/>
      <c r="K1" s="336"/>
      <c r="L1" s="336"/>
      <c r="M1" s="336"/>
    </row>
    <row r="2" spans="1:13" s="334" customFormat="1" ht="11.25" customHeight="1">
      <c r="A2" s="333"/>
      <c r="C2" s="335"/>
      <c r="D2" s="335"/>
      <c r="E2" s="335"/>
      <c r="F2" s="335"/>
      <c r="G2" s="335"/>
      <c r="H2" s="336"/>
      <c r="I2" s="336"/>
      <c r="J2" s="336"/>
      <c r="K2" s="336"/>
      <c r="L2" s="336"/>
      <c r="M2" s="336"/>
    </row>
    <row r="3" spans="1:13" s="337" customFormat="1" ht="18" customHeight="1">
      <c r="B3" s="338"/>
      <c r="C3" s="338" t="s">
        <v>330</v>
      </c>
      <c r="D3" s="338"/>
      <c r="F3" s="338"/>
      <c r="G3" s="338"/>
      <c r="H3" s="338"/>
      <c r="I3" s="338"/>
      <c r="J3" s="338"/>
      <c r="K3" s="338"/>
      <c r="L3" s="338"/>
      <c r="M3" s="338"/>
    </row>
    <row r="4" spans="1:13" s="337" customFormat="1" ht="18" customHeight="1">
      <c r="B4" s="338"/>
      <c r="D4" s="338" t="s">
        <v>331</v>
      </c>
      <c r="E4" s="338" t="s">
        <v>332</v>
      </c>
      <c r="F4" s="338"/>
      <c r="G4" s="338"/>
      <c r="H4" s="338"/>
      <c r="I4" s="338"/>
      <c r="J4" s="338"/>
      <c r="K4" s="338"/>
      <c r="L4" s="338"/>
      <c r="M4" s="338"/>
    </row>
    <row r="5" spans="1:13" s="337" customFormat="1" ht="18" customHeight="1">
      <c r="B5" s="338"/>
      <c r="C5" s="338"/>
      <c r="D5" s="338" t="s">
        <v>333</v>
      </c>
      <c r="E5" s="338" t="s">
        <v>334</v>
      </c>
      <c r="F5" s="338"/>
      <c r="G5" s="338"/>
      <c r="H5" s="338"/>
      <c r="I5" s="338"/>
      <c r="J5" s="338"/>
      <c r="K5" s="338"/>
      <c r="L5" s="338"/>
      <c r="M5" s="338"/>
    </row>
    <row r="6" spans="1:13" s="337" customFormat="1" ht="18" customHeight="1">
      <c r="B6" s="338"/>
      <c r="C6" s="338" t="s">
        <v>335</v>
      </c>
      <c r="D6" s="338"/>
      <c r="E6" s="338"/>
      <c r="F6" s="338"/>
      <c r="G6" s="338"/>
      <c r="H6" s="338"/>
      <c r="I6" s="338"/>
      <c r="J6" s="338"/>
      <c r="K6" s="338"/>
    </row>
    <row r="7" spans="1:13" s="337" customFormat="1" ht="18" customHeight="1">
      <c r="B7" s="338"/>
      <c r="C7" s="338"/>
      <c r="D7" s="338" t="s">
        <v>336</v>
      </c>
      <c r="E7" s="338" t="s">
        <v>337</v>
      </c>
      <c r="F7" s="338"/>
      <c r="G7" s="338"/>
      <c r="H7" s="338"/>
      <c r="I7" s="338"/>
      <c r="J7" s="338"/>
      <c r="K7" s="338"/>
      <c r="L7" s="338"/>
      <c r="M7" s="338"/>
    </row>
    <row r="8" spans="1:13" s="337" customFormat="1" ht="18" customHeight="1">
      <c r="B8" s="338"/>
      <c r="C8" s="338"/>
      <c r="D8" s="338" t="s">
        <v>338</v>
      </c>
      <c r="E8" s="338" t="s">
        <v>334</v>
      </c>
      <c r="F8" s="338"/>
      <c r="G8" s="338"/>
      <c r="H8" s="338"/>
      <c r="I8" s="338"/>
      <c r="J8" s="338"/>
      <c r="K8" s="338"/>
      <c r="L8" s="338"/>
      <c r="M8" s="338"/>
    </row>
    <row r="9" spans="1:13" s="337" customFormat="1" ht="18" customHeight="1">
      <c r="B9" s="338"/>
      <c r="C9" s="338"/>
      <c r="D9" s="338" t="s">
        <v>339</v>
      </c>
      <c r="E9" s="338" t="s">
        <v>340</v>
      </c>
      <c r="F9" s="338"/>
      <c r="G9" s="338"/>
      <c r="H9" s="338"/>
      <c r="I9" s="338"/>
      <c r="J9" s="338"/>
      <c r="K9" s="338"/>
      <c r="L9" s="338"/>
      <c r="M9" s="338"/>
    </row>
    <row r="10" spans="1:13" s="337" customFormat="1" ht="18" customHeight="1">
      <c r="B10" s="338"/>
      <c r="C10" s="338"/>
      <c r="D10" s="338" t="s">
        <v>341</v>
      </c>
      <c r="E10" s="338" t="s">
        <v>342</v>
      </c>
      <c r="F10" s="338"/>
      <c r="G10" s="338"/>
      <c r="H10" s="338"/>
      <c r="I10" s="338"/>
      <c r="J10" s="338"/>
      <c r="K10" s="338"/>
      <c r="L10" s="338"/>
      <c r="M10" s="338"/>
    </row>
    <row r="11" spans="1:13" s="337" customFormat="1" ht="18" customHeight="1">
      <c r="B11" s="338"/>
      <c r="C11" s="338"/>
      <c r="D11" s="338" t="s">
        <v>343</v>
      </c>
      <c r="E11" s="338" t="s">
        <v>344</v>
      </c>
      <c r="F11" s="338"/>
      <c r="G11" s="338"/>
      <c r="H11" s="338"/>
      <c r="I11" s="338"/>
      <c r="J11" s="338"/>
      <c r="K11" s="338"/>
      <c r="L11" s="338"/>
      <c r="M11" s="338"/>
    </row>
    <row r="12" spans="1:13" s="337" customFormat="1" ht="18" customHeight="1">
      <c r="B12" s="338"/>
      <c r="C12" s="338"/>
      <c r="D12" s="338" t="s">
        <v>345</v>
      </c>
      <c r="E12" s="338" t="s">
        <v>346</v>
      </c>
      <c r="F12" s="338"/>
      <c r="G12" s="338"/>
      <c r="H12" s="338"/>
      <c r="I12" s="338"/>
      <c r="J12" s="338"/>
      <c r="K12" s="338"/>
      <c r="L12" s="338"/>
      <c r="M12" s="338"/>
    </row>
    <row r="13" spans="1:13" s="337" customFormat="1" ht="18" customHeight="1">
      <c r="B13" s="338"/>
      <c r="C13" s="338"/>
      <c r="D13" s="338" t="s">
        <v>347</v>
      </c>
      <c r="E13" s="338" t="s">
        <v>348</v>
      </c>
      <c r="F13" s="338"/>
      <c r="G13" s="338"/>
      <c r="H13" s="338"/>
      <c r="I13" s="338"/>
      <c r="J13" s="338"/>
      <c r="K13" s="338"/>
      <c r="L13" s="338"/>
      <c r="M13" s="338"/>
    </row>
    <row r="14" spans="1:13" s="337" customFormat="1" ht="18" customHeight="1">
      <c r="B14" s="338"/>
      <c r="C14" s="338" t="s">
        <v>349</v>
      </c>
      <c r="D14" s="338"/>
      <c r="E14" s="338"/>
      <c r="F14" s="338"/>
      <c r="G14" s="338"/>
      <c r="H14" s="338"/>
      <c r="I14" s="338"/>
      <c r="J14" s="338"/>
      <c r="K14" s="338"/>
    </row>
    <row r="15" spans="1:13" s="337" customFormat="1" ht="18" customHeight="1">
      <c r="B15" s="338"/>
      <c r="C15" s="338"/>
      <c r="D15" s="338" t="s">
        <v>350</v>
      </c>
      <c r="E15" s="338" t="s">
        <v>351</v>
      </c>
      <c r="F15" s="338"/>
      <c r="G15" s="338"/>
      <c r="H15" s="338"/>
      <c r="I15" s="338"/>
      <c r="J15" s="338"/>
      <c r="K15" s="338"/>
      <c r="L15" s="338"/>
      <c r="M15" s="338"/>
    </row>
    <row r="16" spans="1:13" s="337" customFormat="1" ht="18" customHeight="1">
      <c r="B16" s="338"/>
      <c r="C16" s="338"/>
      <c r="D16" s="338" t="s">
        <v>352</v>
      </c>
      <c r="E16" s="338" t="s">
        <v>353</v>
      </c>
      <c r="F16" s="338"/>
      <c r="G16" s="338"/>
      <c r="H16" s="338"/>
      <c r="I16" s="338"/>
      <c r="J16" s="338"/>
      <c r="K16" s="338"/>
      <c r="L16" s="338"/>
      <c r="M16" s="338"/>
    </row>
    <row r="17" spans="2:13" s="337" customFormat="1" ht="18" customHeight="1">
      <c r="B17" s="338"/>
      <c r="C17" s="338" t="s">
        <v>0</v>
      </c>
      <c r="D17" s="338"/>
      <c r="E17" s="338"/>
      <c r="F17" s="338"/>
      <c r="G17" s="338"/>
      <c r="H17" s="338"/>
      <c r="I17" s="338"/>
      <c r="J17" s="338"/>
      <c r="K17" s="338"/>
    </row>
    <row r="18" spans="2:13" s="337" customFormat="1" ht="18" customHeight="1">
      <c r="B18" s="338"/>
      <c r="C18" s="338"/>
      <c r="D18" s="338" t="s">
        <v>354</v>
      </c>
      <c r="E18" s="339" t="s">
        <v>355</v>
      </c>
      <c r="F18" s="339"/>
      <c r="G18" s="338"/>
      <c r="H18" s="338"/>
      <c r="I18" s="338"/>
      <c r="J18" s="338"/>
      <c r="K18" s="338"/>
      <c r="L18" s="338"/>
      <c r="M18" s="338"/>
    </row>
    <row r="19" spans="2:13" s="337" customFormat="1" ht="18" customHeight="1">
      <c r="B19" s="338"/>
      <c r="C19" s="338"/>
      <c r="D19" s="338" t="s">
        <v>356</v>
      </c>
      <c r="E19" s="339" t="s">
        <v>357</v>
      </c>
      <c r="F19" s="339"/>
      <c r="G19" s="338"/>
      <c r="H19" s="338"/>
      <c r="I19" s="338"/>
      <c r="J19" s="338"/>
      <c r="K19" s="338"/>
      <c r="L19" s="338"/>
      <c r="M19" s="338"/>
    </row>
    <row r="20" spans="2:13" s="337" customFormat="1" ht="18" customHeight="1">
      <c r="B20" s="338"/>
      <c r="C20" s="338"/>
      <c r="D20" s="338" t="s">
        <v>358</v>
      </c>
      <c r="E20" s="339" t="s">
        <v>359</v>
      </c>
      <c r="F20" s="339"/>
      <c r="G20" s="338"/>
      <c r="H20" s="338"/>
      <c r="I20" s="338"/>
      <c r="J20" s="338"/>
      <c r="K20" s="338"/>
      <c r="L20" s="338"/>
      <c r="M20" s="338"/>
    </row>
    <row r="21" spans="2:13" s="337" customFormat="1" ht="18" customHeight="1">
      <c r="B21" s="338"/>
      <c r="C21" s="338"/>
      <c r="D21" s="338" t="s">
        <v>360</v>
      </c>
      <c r="E21" s="339" t="s">
        <v>361</v>
      </c>
      <c r="F21" s="339"/>
      <c r="G21" s="338"/>
      <c r="H21" s="338"/>
      <c r="I21" s="338"/>
      <c r="J21" s="338"/>
      <c r="K21" s="338"/>
      <c r="L21" s="338"/>
      <c r="M21" s="338"/>
    </row>
    <row r="22" spans="2:13" s="337" customFormat="1" ht="18" customHeight="1">
      <c r="B22" s="338"/>
      <c r="C22" s="338"/>
      <c r="D22" s="338" t="s">
        <v>362</v>
      </c>
      <c r="E22" s="339" t="s">
        <v>363</v>
      </c>
      <c r="F22" s="339"/>
      <c r="G22" s="338"/>
      <c r="H22" s="338"/>
      <c r="I22" s="338"/>
      <c r="J22" s="338"/>
      <c r="K22" s="338"/>
      <c r="L22" s="338"/>
      <c r="M22" s="338"/>
    </row>
    <row r="23" spans="2:13" s="337" customFormat="1" ht="18" customHeight="1">
      <c r="B23" s="338"/>
      <c r="C23" s="338"/>
      <c r="D23" s="338" t="s">
        <v>364</v>
      </c>
      <c r="E23" s="339" t="s">
        <v>365</v>
      </c>
      <c r="F23" s="339"/>
      <c r="G23" s="338"/>
      <c r="H23" s="338"/>
      <c r="I23" s="338"/>
      <c r="J23" s="338"/>
      <c r="K23" s="338"/>
      <c r="L23" s="338"/>
      <c r="M23" s="338"/>
    </row>
    <row r="24" spans="2:13" s="337" customFormat="1" ht="18" customHeight="1">
      <c r="B24" s="338"/>
      <c r="C24" s="338"/>
      <c r="D24" s="338" t="s">
        <v>366</v>
      </c>
      <c r="E24" s="339" t="s">
        <v>367</v>
      </c>
      <c r="F24" s="339"/>
      <c r="G24" s="338"/>
      <c r="H24" s="338"/>
      <c r="I24" s="338"/>
      <c r="J24" s="338"/>
      <c r="K24" s="338"/>
      <c r="L24" s="338"/>
      <c r="M24" s="338"/>
    </row>
    <row r="25" spans="2:13" s="337" customFormat="1" ht="18" customHeight="1">
      <c r="B25" s="338"/>
      <c r="C25" s="338"/>
      <c r="D25" s="338" t="s">
        <v>368</v>
      </c>
      <c r="E25" s="339" t="s">
        <v>369</v>
      </c>
      <c r="F25" s="339"/>
      <c r="G25" s="338"/>
      <c r="H25" s="338"/>
      <c r="I25" s="338"/>
      <c r="J25" s="338"/>
      <c r="K25" s="338"/>
      <c r="L25" s="338"/>
      <c r="M25" s="338"/>
    </row>
    <row r="26" spans="2:13" s="337" customFormat="1" ht="18" customHeight="1">
      <c r="B26" s="338"/>
      <c r="C26" s="338" t="s">
        <v>370</v>
      </c>
      <c r="D26" s="338"/>
      <c r="E26" s="338"/>
      <c r="F26" s="338"/>
      <c r="G26" s="338"/>
      <c r="H26" s="338"/>
      <c r="I26" s="338"/>
      <c r="J26" s="338"/>
      <c r="K26" s="338"/>
    </row>
    <row r="27" spans="2:13" s="337" customFormat="1" ht="18" customHeight="1">
      <c r="B27" s="338"/>
      <c r="C27" s="338"/>
      <c r="D27" s="338" t="s">
        <v>371</v>
      </c>
      <c r="E27" s="338" t="s">
        <v>372</v>
      </c>
      <c r="F27" s="338"/>
      <c r="G27" s="338"/>
      <c r="H27" s="338"/>
      <c r="I27" s="338"/>
      <c r="J27" s="338"/>
      <c r="K27" s="338"/>
      <c r="L27" s="338"/>
      <c r="M27" s="338"/>
    </row>
    <row r="28" spans="2:13" s="337" customFormat="1" ht="16.5" hidden="1" customHeight="1">
      <c r="C28" s="338"/>
      <c r="D28" s="338"/>
      <c r="E28" s="338"/>
      <c r="F28" s="338" t="s">
        <v>373</v>
      </c>
      <c r="G28" s="338"/>
      <c r="H28" s="338"/>
      <c r="I28" s="338"/>
      <c r="J28" s="338"/>
    </row>
    <row r="29" spans="2:13" s="337" customFormat="1" ht="16.5" hidden="1" customHeight="1">
      <c r="C29" s="338"/>
      <c r="D29" s="338"/>
      <c r="F29" s="338" t="s">
        <v>374</v>
      </c>
      <c r="G29" s="338"/>
      <c r="H29" s="338"/>
      <c r="I29" s="338"/>
      <c r="J29" s="338"/>
    </row>
    <row r="30" spans="2:13" s="337" customFormat="1" ht="16.5" hidden="1" customHeight="1">
      <c r="C30" s="338"/>
      <c r="D30" s="338"/>
      <c r="E30" s="338"/>
      <c r="F30" s="338" t="s">
        <v>375</v>
      </c>
      <c r="G30" s="338"/>
      <c r="H30" s="338"/>
      <c r="I30" s="338"/>
      <c r="J30" s="338"/>
    </row>
    <row r="31" spans="2:13" s="337" customFormat="1" ht="16.5" hidden="1" customHeight="1">
      <c r="C31" s="338"/>
      <c r="D31" s="338"/>
      <c r="F31" s="338" t="s">
        <v>376</v>
      </c>
      <c r="G31" s="338"/>
      <c r="H31" s="338"/>
      <c r="I31" s="338"/>
      <c r="J31" s="338"/>
    </row>
    <row r="32" spans="2:13" s="337" customFormat="1" ht="16.5" customHeight="1">
      <c r="C32" s="338"/>
      <c r="D32" s="338"/>
      <c r="E32" s="338"/>
      <c r="F32" s="338"/>
      <c r="G32" s="338"/>
      <c r="H32" s="338"/>
      <c r="I32" s="338"/>
      <c r="J32" s="338"/>
    </row>
    <row r="33" s="337" customFormat="1" ht="16.5" customHeight="1"/>
    <row r="34" s="337" customFormat="1" ht="16.5" customHeight="1"/>
    <row r="35" s="337" customFormat="1" ht="16.5" customHeight="1"/>
    <row r="36" s="337" customFormat="1" ht="16.5" customHeight="1"/>
    <row r="37" s="337" customFormat="1" ht="19.5" customHeight="1"/>
  </sheetData>
  <mergeCells count="1">
    <mergeCell ref="C1:G2"/>
  </mergeCells>
  <phoneticPr fontId="2"/>
  <printOptions horizontalCentered="1"/>
  <pageMargins left="0.39370078740157483" right="0.39370078740157483" top="0.74803149606299213" bottom="0.74803149606299213" header="0.31496062992125984" footer="0.19685039370078741"/>
  <pageSetup paperSize="9" firstPageNumber="29" fitToHeight="0" orientation="portrait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89"/>
  <sheetViews>
    <sheetView view="pageBreakPreview" zoomScale="120" zoomScaleNormal="100" zoomScaleSheetLayoutView="120" workbookViewId="0">
      <pane ySplit="8" topLeftCell="A9" activePane="bottomLeft" state="frozen"/>
      <selection activeCell="B3" sqref="B3"/>
      <selection pane="bottomLeft" activeCell="C3" sqref="C3"/>
    </sheetView>
  </sheetViews>
  <sheetFormatPr defaultColWidth="13.125" defaultRowHeight="11.25"/>
  <cols>
    <col min="1" max="1" width="2.375" style="55" customWidth="1"/>
    <col min="2" max="2" width="3.75" style="56" bestFit="1" customWidth="1"/>
    <col min="3" max="3" width="10.625" style="55" customWidth="1"/>
    <col min="4" max="4" width="11.125" style="57" bestFit="1" customWidth="1"/>
    <col min="5" max="11" width="9.75" style="57" customWidth="1"/>
    <col min="12" max="16384" width="13.125" style="57"/>
  </cols>
  <sheetData>
    <row r="1" spans="1:19" s="23" customFormat="1">
      <c r="A1" s="21"/>
      <c r="B1" s="22"/>
      <c r="C1" s="21"/>
    </row>
    <row r="2" spans="1:19" s="23" customFormat="1" ht="13.5">
      <c r="A2" s="97" t="s">
        <v>224</v>
      </c>
      <c r="B2" s="22"/>
      <c r="C2" s="21"/>
    </row>
    <row r="3" spans="1:19" s="66" customFormat="1" ht="12" thickBot="1">
      <c r="A3" s="21"/>
      <c r="B3" s="22"/>
      <c r="C3" s="21"/>
      <c r="D3" s="58"/>
      <c r="E3" s="58"/>
      <c r="F3" s="58"/>
      <c r="G3" s="58"/>
      <c r="H3" s="58"/>
      <c r="I3" s="58"/>
      <c r="J3" s="108"/>
      <c r="K3" s="7" t="s">
        <v>3</v>
      </c>
      <c r="S3" s="99"/>
    </row>
    <row r="4" spans="1:19" s="66" customFormat="1" ht="10.5" customHeight="1" thickTop="1">
      <c r="A4" s="215" t="s">
        <v>4</v>
      </c>
      <c r="B4" s="216"/>
      <c r="C4" s="217"/>
      <c r="D4" s="225" t="s">
        <v>225</v>
      </c>
      <c r="E4" s="264" t="s">
        <v>226</v>
      </c>
      <c r="F4" s="265"/>
      <c r="G4" s="265"/>
      <c r="H4" s="265"/>
      <c r="I4" s="265"/>
      <c r="J4" s="265"/>
      <c r="K4" s="265"/>
      <c r="L4" s="98"/>
      <c r="M4" s="98"/>
      <c r="N4" s="98"/>
      <c r="O4" s="98"/>
      <c r="P4" s="98"/>
      <c r="Q4" s="30"/>
      <c r="R4" s="30"/>
      <c r="S4" s="30"/>
    </row>
    <row r="5" spans="1:19" s="66" customFormat="1" ht="11.25" customHeight="1">
      <c r="A5" s="218"/>
      <c r="B5" s="218"/>
      <c r="C5" s="219"/>
      <c r="D5" s="229"/>
      <c r="E5" s="228" t="s">
        <v>157</v>
      </c>
      <c r="F5" s="29"/>
      <c r="G5" s="228" t="s">
        <v>227</v>
      </c>
      <c r="H5" s="228" t="s">
        <v>228</v>
      </c>
      <c r="I5" s="231" t="s">
        <v>229</v>
      </c>
      <c r="J5" s="29"/>
      <c r="K5" s="240" t="s">
        <v>230</v>
      </c>
      <c r="L5" s="98"/>
      <c r="M5" s="98"/>
      <c r="N5" s="98"/>
      <c r="O5" s="98"/>
      <c r="P5" s="109"/>
      <c r="Q5" s="30"/>
      <c r="R5" s="30"/>
      <c r="S5" s="30"/>
    </row>
    <row r="6" spans="1:19" s="66" customFormat="1">
      <c r="A6" s="218"/>
      <c r="B6" s="218"/>
      <c r="C6" s="219"/>
      <c r="D6" s="229"/>
      <c r="E6" s="229"/>
      <c r="F6" s="110" t="s">
        <v>231</v>
      </c>
      <c r="G6" s="229"/>
      <c r="H6" s="229"/>
      <c r="I6" s="226"/>
      <c r="J6" s="28" t="s">
        <v>232</v>
      </c>
      <c r="K6" s="241"/>
      <c r="L6" s="109"/>
      <c r="M6" s="109"/>
      <c r="N6" s="109"/>
      <c r="O6" s="30"/>
      <c r="P6" s="109"/>
      <c r="Q6" s="30"/>
      <c r="R6" s="30"/>
      <c r="S6" s="30"/>
    </row>
    <row r="7" spans="1:19" s="66" customFormat="1">
      <c r="A7" s="218"/>
      <c r="B7" s="218"/>
      <c r="C7" s="219"/>
      <c r="D7" s="229"/>
      <c r="E7" s="229"/>
      <c r="F7" s="28" t="s">
        <v>233</v>
      </c>
      <c r="G7" s="229"/>
      <c r="H7" s="229"/>
      <c r="I7" s="226"/>
      <c r="J7" s="28" t="s">
        <v>234</v>
      </c>
      <c r="K7" s="241"/>
      <c r="L7" s="109"/>
      <c r="M7" s="109"/>
      <c r="N7" s="109"/>
      <c r="O7" s="30"/>
      <c r="P7" s="109"/>
      <c r="Q7" s="30"/>
      <c r="R7" s="30"/>
      <c r="S7" s="111"/>
    </row>
    <row r="8" spans="1:19" s="66" customFormat="1" ht="6.75" customHeight="1">
      <c r="A8" s="220"/>
      <c r="B8" s="220"/>
      <c r="C8" s="221"/>
      <c r="D8" s="230"/>
      <c r="E8" s="230"/>
      <c r="F8" s="107"/>
      <c r="G8" s="230"/>
      <c r="H8" s="230"/>
      <c r="I8" s="227"/>
      <c r="J8" s="107"/>
      <c r="K8" s="242"/>
      <c r="L8" s="98"/>
      <c r="M8" s="98"/>
      <c r="N8" s="98"/>
      <c r="O8" s="30"/>
      <c r="P8" s="98"/>
      <c r="Q8" s="30"/>
      <c r="R8" s="30"/>
      <c r="S8" s="30"/>
    </row>
    <row r="9" spans="1:19" s="47" customFormat="1" ht="12">
      <c r="A9" s="61" t="s">
        <v>161</v>
      </c>
      <c r="B9" s="62"/>
      <c r="C9" s="63"/>
      <c r="D9" s="46">
        <v>41986</v>
      </c>
      <c r="E9" s="46">
        <v>21532</v>
      </c>
      <c r="F9" s="46">
        <v>5834</v>
      </c>
      <c r="G9" s="46">
        <v>4580</v>
      </c>
      <c r="H9" s="46">
        <v>3494</v>
      </c>
      <c r="I9" s="46">
        <v>286</v>
      </c>
      <c r="J9" s="46">
        <v>4501</v>
      </c>
      <c r="K9" s="46">
        <v>1759</v>
      </c>
    </row>
    <row r="10" spans="1:19" s="47" customFormat="1" ht="12">
      <c r="A10" s="64"/>
      <c r="B10" s="65"/>
      <c r="C10" s="54"/>
      <c r="D10" s="46"/>
      <c r="E10" s="46"/>
      <c r="F10" s="46"/>
      <c r="G10" s="46"/>
      <c r="H10" s="46"/>
      <c r="I10" s="46"/>
      <c r="J10" s="46"/>
      <c r="K10" s="46"/>
    </row>
    <row r="11" spans="1:19" s="47" customFormat="1" ht="12">
      <c r="A11" s="49" t="s">
        <v>10</v>
      </c>
      <c r="B11" s="50"/>
      <c r="C11" s="51"/>
      <c r="D11" s="52">
        <f>SUM(D12:D21)-SUM(D13:D18)</f>
        <v>3308</v>
      </c>
      <c r="E11" s="52">
        <f t="shared" ref="E11:K11" si="0">SUM(E12:E21)-SUM(E13:E18)</f>
        <v>1619</v>
      </c>
      <c r="F11" s="52">
        <f t="shared" si="0"/>
        <v>209</v>
      </c>
      <c r="G11" s="52">
        <f t="shared" si="0"/>
        <v>182</v>
      </c>
      <c r="H11" s="52">
        <f t="shared" si="0"/>
        <v>314</v>
      </c>
      <c r="I11" s="52">
        <f t="shared" si="0"/>
        <v>22</v>
      </c>
      <c r="J11" s="52">
        <f t="shared" si="0"/>
        <v>699</v>
      </c>
      <c r="K11" s="52">
        <f t="shared" si="0"/>
        <v>263</v>
      </c>
    </row>
    <row r="12" spans="1:19" s="47" customFormat="1" ht="12">
      <c r="A12" s="64"/>
      <c r="B12" s="65" t="s">
        <v>11</v>
      </c>
      <c r="C12" s="54" t="s">
        <v>12</v>
      </c>
      <c r="D12" s="46">
        <v>928</v>
      </c>
      <c r="E12" s="46">
        <v>383</v>
      </c>
      <c r="F12" s="46">
        <v>45</v>
      </c>
      <c r="G12" s="46">
        <v>82</v>
      </c>
      <c r="H12" s="46">
        <v>108</v>
      </c>
      <c r="I12" s="46">
        <v>9</v>
      </c>
      <c r="J12" s="46">
        <v>223</v>
      </c>
      <c r="K12" s="46">
        <v>78</v>
      </c>
    </row>
    <row r="13" spans="1:19" s="47" customFormat="1" ht="12">
      <c r="A13" s="64"/>
      <c r="B13" s="65" t="s">
        <v>13</v>
      </c>
      <c r="C13" s="54" t="s">
        <v>14</v>
      </c>
      <c r="D13" s="46" t="s">
        <v>162</v>
      </c>
      <c r="E13" s="46" t="s">
        <v>163</v>
      </c>
      <c r="F13" s="46" t="s">
        <v>163</v>
      </c>
      <c r="G13" s="46" t="s">
        <v>163</v>
      </c>
      <c r="H13" s="46" t="s">
        <v>163</v>
      </c>
      <c r="I13" s="46" t="s">
        <v>163</v>
      </c>
      <c r="J13" s="46" t="s">
        <v>163</v>
      </c>
      <c r="K13" s="46" t="s">
        <v>163</v>
      </c>
    </row>
    <row r="14" spans="1:19" s="47" customFormat="1" ht="12">
      <c r="A14" s="64"/>
      <c r="B14" s="65" t="s">
        <v>15</v>
      </c>
      <c r="C14" s="54" t="s">
        <v>16</v>
      </c>
      <c r="D14" s="46">
        <v>169</v>
      </c>
      <c r="E14" s="46">
        <v>73</v>
      </c>
      <c r="F14" s="46">
        <v>3</v>
      </c>
      <c r="G14" s="46">
        <v>24</v>
      </c>
      <c r="H14" s="46">
        <v>10</v>
      </c>
      <c r="I14" s="46">
        <v>2</v>
      </c>
      <c r="J14" s="46">
        <v>49</v>
      </c>
      <c r="K14" s="46">
        <v>8</v>
      </c>
    </row>
    <row r="15" spans="1:19" s="47" customFormat="1" ht="12">
      <c r="A15" s="64"/>
      <c r="B15" s="65" t="s">
        <v>17</v>
      </c>
      <c r="C15" s="54" t="s">
        <v>18</v>
      </c>
      <c r="D15" s="46">
        <v>32</v>
      </c>
      <c r="E15" s="46">
        <v>6</v>
      </c>
      <c r="F15" s="46" t="s">
        <v>19</v>
      </c>
      <c r="G15" s="46">
        <v>2</v>
      </c>
      <c r="H15" s="46">
        <v>8</v>
      </c>
      <c r="I15" s="46" t="s">
        <v>19</v>
      </c>
      <c r="J15" s="46">
        <v>14</v>
      </c>
      <c r="K15" s="46">
        <v>2</v>
      </c>
    </row>
    <row r="16" spans="1:19" s="47" customFormat="1" ht="12">
      <c r="A16" s="64"/>
      <c r="B16" s="65" t="s">
        <v>20</v>
      </c>
      <c r="C16" s="54" t="s">
        <v>21</v>
      </c>
      <c r="D16" s="46">
        <v>391</v>
      </c>
      <c r="E16" s="46">
        <v>145</v>
      </c>
      <c r="F16" s="46">
        <v>18</v>
      </c>
      <c r="G16" s="46">
        <v>30</v>
      </c>
      <c r="H16" s="46">
        <v>52</v>
      </c>
      <c r="I16" s="46">
        <v>4</v>
      </c>
      <c r="J16" s="46">
        <v>97</v>
      </c>
      <c r="K16" s="46">
        <v>45</v>
      </c>
    </row>
    <row r="17" spans="1:11" s="47" customFormat="1" ht="12">
      <c r="A17" s="64"/>
      <c r="B17" s="65" t="s">
        <v>22</v>
      </c>
      <c r="C17" s="54" t="s">
        <v>23</v>
      </c>
      <c r="D17" s="46">
        <v>302</v>
      </c>
      <c r="E17" s="46">
        <v>147</v>
      </c>
      <c r="F17" s="46">
        <v>23</v>
      </c>
      <c r="G17" s="46">
        <v>25</v>
      </c>
      <c r="H17" s="46">
        <v>35</v>
      </c>
      <c r="I17" s="46">
        <v>3</v>
      </c>
      <c r="J17" s="46">
        <v>51</v>
      </c>
      <c r="K17" s="46">
        <v>18</v>
      </c>
    </row>
    <row r="18" spans="1:11" s="47" customFormat="1" ht="12">
      <c r="A18" s="64"/>
      <c r="B18" s="65" t="s">
        <v>24</v>
      </c>
      <c r="C18" s="54" t="s">
        <v>25</v>
      </c>
      <c r="D18" s="46" t="s">
        <v>163</v>
      </c>
      <c r="E18" s="46" t="s">
        <v>163</v>
      </c>
      <c r="F18" s="46" t="s">
        <v>163</v>
      </c>
      <c r="G18" s="46" t="s">
        <v>163</v>
      </c>
      <c r="H18" s="46" t="s">
        <v>163</v>
      </c>
      <c r="I18" s="46" t="s">
        <v>163</v>
      </c>
      <c r="J18" s="46" t="s">
        <v>163</v>
      </c>
      <c r="K18" s="46" t="s">
        <v>163</v>
      </c>
    </row>
    <row r="19" spans="1:11" s="47" customFormat="1" ht="12">
      <c r="A19" s="64"/>
      <c r="B19" s="65" t="s">
        <v>26</v>
      </c>
      <c r="C19" s="54" t="s">
        <v>27</v>
      </c>
      <c r="D19" s="46">
        <v>75</v>
      </c>
      <c r="E19" s="46">
        <v>41</v>
      </c>
      <c r="F19" s="46">
        <v>1</v>
      </c>
      <c r="G19" s="46">
        <v>4</v>
      </c>
      <c r="H19" s="46">
        <v>3</v>
      </c>
      <c r="I19" s="46" t="s">
        <v>19</v>
      </c>
      <c r="J19" s="46">
        <v>26</v>
      </c>
      <c r="K19" s="46" t="s">
        <v>19</v>
      </c>
    </row>
    <row r="20" spans="1:11" s="47" customFormat="1" ht="12">
      <c r="A20" s="64"/>
      <c r="B20" s="65" t="s">
        <v>28</v>
      </c>
      <c r="C20" s="54" t="s">
        <v>29</v>
      </c>
      <c r="D20" s="46">
        <v>1847</v>
      </c>
      <c r="E20" s="46">
        <v>1074</v>
      </c>
      <c r="F20" s="46">
        <v>125</v>
      </c>
      <c r="G20" s="46">
        <v>55</v>
      </c>
      <c r="H20" s="46">
        <v>160</v>
      </c>
      <c r="I20" s="46">
        <v>13</v>
      </c>
      <c r="J20" s="46">
        <v>269</v>
      </c>
      <c r="K20" s="46">
        <v>151</v>
      </c>
    </row>
    <row r="21" spans="1:11" s="47" customFormat="1" ht="12">
      <c r="A21" s="64"/>
      <c r="B21" s="65" t="s">
        <v>30</v>
      </c>
      <c r="C21" s="54" t="s">
        <v>31</v>
      </c>
      <c r="D21" s="46">
        <v>458</v>
      </c>
      <c r="E21" s="46">
        <v>121</v>
      </c>
      <c r="F21" s="46">
        <v>38</v>
      </c>
      <c r="G21" s="46">
        <v>41</v>
      </c>
      <c r="H21" s="46">
        <v>43</v>
      </c>
      <c r="I21" s="46" t="s">
        <v>19</v>
      </c>
      <c r="J21" s="46">
        <v>181</v>
      </c>
      <c r="K21" s="46">
        <v>34</v>
      </c>
    </row>
    <row r="22" spans="1:11" s="47" customFormat="1" ht="12">
      <c r="A22" s="64"/>
      <c r="B22" s="65"/>
      <c r="C22" s="54"/>
      <c r="D22" s="46"/>
      <c r="E22" s="46"/>
      <c r="F22" s="46"/>
      <c r="G22" s="46"/>
      <c r="H22" s="46"/>
      <c r="I22" s="46"/>
      <c r="J22" s="46"/>
      <c r="K22" s="46"/>
    </row>
    <row r="23" spans="1:11" s="47" customFormat="1" ht="12">
      <c r="A23" s="49" t="s">
        <v>32</v>
      </c>
      <c r="B23" s="53"/>
      <c r="C23" s="54"/>
      <c r="D23" s="52">
        <f>SUM(D24:D32)</f>
        <v>4009</v>
      </c>
      <c r="E23" s="52">
        <f t="shared" ref="E23:K23" si="1">SUM(E24:E32)</f>
        <v>772</v>
      </c>
      <c r="F23" s="52">
        <f t="shared" si="1"/>
        <v>235</v>
      </c>
      <c r="G23" s="52">
        <f t="shared" si="1"/>
        <v>1465</v>
      </c>
      <c r="H23" s="52">
        <f t="shared" si="1"/>
        <v>226</v>
      </c>
      <c r="I23" s="52">
        <f t="shared" si="1"/>
        <v>23</v>
      </c>
      <c r="J23" s="52">
        <f t="shared" si="1"/>
        <v>1117</v>
      </c>
      <c r="K23" s="52">
        <f t="shared" si="1"/>
        <v>171</v>
      </c>
    </row>
    <row r="24" spans="1:11" s="47" customFormat="1" ht="12">
      <c r="A24" s="64"/>
      <c r="B24" s="65" t="s">
        <v>33</v>
      </c>
      <c r="C24" s="54" t="s">
        <v>34</v>
      </c>
      <c r="D24" s="46">
        <v>327</v>
      </c>
      <c r="E24" s="46">
        <v>13</v>
      </c>
      <c r="F24" s="46">
        <v>9</v>
      </c>
      <c r="G24" s="46">
        <v>134</v>
      </c>
      <c r="H24" s="46">
        <v>9</v>
      </c>
      <c r="I24" s="46">
        <v>1</v>
      </c>
      <c r="J24" s="46">
        <v>156</v>
      </c>
      <c r="K24" s="46">
        <v>5</v>
      </c>
    </row>
    <row r="25" spans="1:11" s="47" customFormat="1" ht="12">
      <c r="A25" s="64"/>
      <c r="B25" s="65" t="s">
        <v>35</v>
      </c>
      <c r="C25" s="54" t="s">
        <v>36</v>
      </c>
      <c r="D25" s="46">
        <v>713</v>
      </c>
      <c r="E25" s="46">
        <v>109</v>
      </c>
      <c r="F25" s="46">
        <v>25</v>
      </c>
      <c r="G25" s="46">
        <v>356</v>
      </c>
      <c r="H25" s="46">
        <v>32</v>
      </c>
      <c r="I25" s="46">
        <v>1</v>
      </c>
      <c r="J25" s="46">
        <v>175</v>
      </c>
      <c r="K25" s="46">
        <v>15</v>
      </c>
    </row>
    <row r="26" spans="1:11" s="47" customFormat="1" ht="12">
      <c r="A26" s="64"/>
      <c r="B26" s="65" t="s">
        <v>37</v>
      </c>
      <c r="C26" s="54" t="s">
        <v>38</v>
      </c>
      <c r="D26" s="46">
        <v>504</v>
      </c>
      <c r="E26" s="46">
        <v>26</v>
      </c>
      <c r="F26" s="46">
        <v>4</v>
      </c>
      <c r="G26" s="46">
        <v>277</v>
      </c>
      <c r="H26" s="46">
        <v>24</v>
      </c>
      <c r="I26" s="46">
        <v>1</v>
      </c>
      <c r="J26" s="46">
        <v>157</v>
      </c>
      <c r="K26" s="46">
        <v>15</v>
      </c>
    </row>
    <row r="27" spans="1:11" s="47" customFormat="1" ht="12">
      <c r="A27" s="64"/>
      <c r="B27" s="65" t="s">
        <v>39</v>
      </c>
      <c r="C27" s="54" t="s">
        <v>40</v>
      </c>
      <c r="D27" s="46">
        <v>788</v>
      </c>
      <c r="E27" s="46">
        <v>260</v>
      </c>
      <c r="F27" s="46">
        <v>93</v>
      </c>
      <c r="G27" s="46">
        <v>267</v>
      </c>
      <c r="H27" s="46">
        <v>45</v>
      </c>
      <c r="I27" s="46">
        <v>5</v>
      </c>
      <c r="J27" s="46">
        <v>67</v>
      </c>
      <c r="K27" s="46">
        <v>51</v>
      </c>
    </row>
    <row r="28" spans="1:11" s="47" customFormat="1" ht="12">
      <c r="A28" s="64"/>
      <c r="B28" s="65" t="s">
        <v>41</v>
      </c>
      <c r="C28" s="54" t="s">
        <v>42</v>
      </c>
      <c r="D28" s="46">
        <v>801</v>
      </c>
      <c r="E28" s="46">
        <v>166</v>
      </c>
      <c r="F28" s="46">
        <v>52</v>
      </c>
      <c r="G28" s="46">
        <v>225</v>
      </c>
      <c r="H28" s="46">
        <v>55</v>
      </c>
      <c r="I28" s="46">
        <v>7</v>
      </c>
      <c r="J28" s="46">
        <v>256</v>
      </c>
      <c r="K28" s="46">
        <v>40</v>
      </c>
    </row>
    <row r="29" spans="1:11" s="47" customFormat="1" ht="12">
      <c r="A29" s="64"/>
      <c r="B29" s="65" t="s">
        <v>43</v>
      </c>
      <c r="C29" s="54" t="s">
        <v>44</v>
      </c>
      <c r="D29" s="46">
        <v>226</v>
      </c>
      <c r="E29" s="46">
        <v>49</v>
      </c>
      <c r="F29" s="46">
        <v>12</v>
      </c>
      <c r="G29" s="46">
        <v>57</v>
      </c>
      <c r="H29" s="46">
        <v>13</v>
      </c>
      <c r="I29" s="46">
        <v>1</v>
      </c>
      <c r="J29" s="46">
        <v>76</v>
      </c>
      <c r="K29" s="46">
        <v>18</v>
      </c>
    </row>
    <row r="30" spans="1:11" s="47" customFormat="1" ht="12">
      <c r="A30" s="64"/>
      <c r="B30" s="65" t="s">
        <v>45</v>
      </c>
      <c r="C30" s="54" t="s">
        <v>46</v>
      </c>
      <c r="D30" s="46">
        <v>363</v>
      </c>
      <c r="E30" s="46">
        <v>128</v>
      </c>
      <c r="F30" s="46">
        <v>26</v>
      </c>
      <c r="G30" s="46">
        <v>47</v>
      </c>
      <c r="H30" s="46">
        <v>37</v>
      </c>
      <c r="I30" s="46">
        <v>6</v>
      </c>
      <c r="J30" s="46">
        <v>94</v>
      </c>
      <c r="K30" s="46">
        <v>25</v>
      </c>
    </row>
    <row r="31" spans="1:11" s="47" customFormat="1" ht="12">
      <c r="A31" s="64"/>
      <c r="B31" s="65" t="s">
        <v>47</v>
      </c>
      <c r="C31" s="54" t="s">
        <v>48</v>
      </c>
      <c r="D31" s="46">
        <v>287</v>
      </c>
      <c r="E31" s="46">
        <v>21</v>
      </c>
      <c r="F31" s="46">
        <v>14</v>
      </c>
      <c r="G31" s="46">
        <v>102</v>
      </c>
      <c r="H31" s="46">
        <v>11</v>
      </c>
      <c r="I31" s="46">
        <v>1</v>
      </c>
      <c r="J31" s="46">
        <v>136</v>
      </c>
      <c r="K31" s="46">
        <v>2</v>
      </c>
    </row>
    <row r="32" spans="1:11" s="47" customFormat="1" ht="12">
      <c r="A32" s="64"/>
      <c r="B32" s="65" t="s">
        <v>49</v>
      </c>
      <c r="C32" s="54" t="s">
        <v>50</v>
      </c>
      <c r="D32" s="46" t="s">
        <v>19</v>
      </c>
      <c r="E32" s="46" t="s">
        <v>19</v>
      </c>
      <c r="F32" s="46" t="s">
        <v>19</v>
      </c>
      <c r="G32" s="46" t="s">
        <v>19</v>
      </c>
      <c r="H32" s="46" t="s">
        <v>19</v>
      </c>
      <c r="I32" s="46" t="s">
        <v>19</v>
      </c>
      <c r="J32" s="46" t="s">
        <v>19</v>
      </c>
      <c r="K32" s="46" t="s">
        <v>19</v>
      </c>
    </row>
    <row r="33" spans="1:11" s="47" customFormat="1" ht="12">
      <c r="A33" s="64"/>
      <c r="B33" s="65"/>
      <c r="C33" s="54"/>
      <c r="D33" s="46"/>
      <c r="E33" s="46"/>
      <c r="F33" s="46"/>
      <c r="G33" s="46"/>
      <c r="H33" s="46"/>
      <c r="I33" s="46"/>
      <c r="J33" s="46"/>
      <c r="K33" s="46"/>
    </row>
    <row r="34" spans="1:11" s="47" customFormat="1" ht="12">
      <c r="A34" s="49" t="s">
        <v>51</v>
      </c>
      <c r="B34" s="53"/>
      <c r="C34" s="54"/>
      <c r="D34" s="52">
        <f>SUM(D35:D43)</f>
        <v>6735</v>
      </c>
      <c r="E34" s="52">
        <f t="shared" ref="E34:K34" si="2">SUM(E35:E43)</f>
        <v>2895</v>
      </c>
      <c r="F34" s="52">
        <f t="shared" si="2"/>
        <v>1137</v>
      </c>
      <c r="G34" s="52">
        <f t="shared" si="2"/>
        <v>729</v>
      </c>
      <c r="H34" s="52">
        <f t="shared" si="2"/>
        <v>871</v>
      </c>
      <c r="I34" s="52">
        <f t="shared" si="2"/>
        <v>65</v>
      </c>
      <c r="J34" s="52">
        <f t="shared" si="2"/>
        <v>696</v>
      </c>
      <c r="K34" s="52">
        <f t="shared" si="2"/>
        <v>342</v>
      </c>
    </row>
    <row r="35" spans="1:11" s="47" customFormat="1" ht="12">
      <c r="A35" s="64"/>
      <c r="B35" s="65" t="s">
        <v>52</v>
      </c>
      <c r="C35" s="54" t="s">
        <v>53</v>
      </c>
      <c r="D35" s="46">
        <v>1632</v>
      </c>
      <c r="E35" s="46">
        <v>908</v>
      </c>
      <c r="F35" s="46">
        <v>357</v>
      </c>
      <c r="G35" s="46">
        <v>152</v>
      </c>
      <c r="H35" s="46">
        <v>129</v>
      </c>
      <c r="I35" s="46">
        <v>9</v>
      </c>
      <c r="J35" s="46">
        <v>50</v>
      </c>
      <c r="K35" s="46">
        <v>27</v>
      </c>
    </row>
    <row r="36" spans="1:11" s="47" customFormat="1" ht="12">
      <c r="A36" s="64"/>
      <c r="B36" s="65" t="s">
        <v>54</v>
      </c>
      <c r="C36" s="54" t="s">
        <v>55</v>
      </c>
      <c r="D36" s="46">
        <v>715</v>
      </c>
      <c r="E36" s="46">
        <v>226</v>
      </c>
      <c r="F36" s="46">
        <v>132</v>
      </c>
      <c r="G36" s="46">
        <v>39</v>
      </c>
      <c r="H36" s="46">
        <v>137</v>
      </c>
      <c r="I36" s="46">
        <v>8</v>
      </c>
      <c r="J36" s="46">
        <v>114</v>
      </c>
      <c r="K36" s="46">
        <v>59</v>
      </c>
    </row>
    <row r="37" spans="1:11" s="47" customFormat="1" ht="12">
      <c r="A37" s="64"/>
      <c r="B37" s="65" t="s">
        <v>56</v>
      </c>
      <c r="C37" s="54" t="s">
        <v>57</v>
      </c>
      <c r="D37" s="46">
        <v>224</v>
      </c>
      <c r="E37" s="46">
        <v>62</v>
      </c>
      <c r="F37" s="46">
        <v>11</v>
      </c>
      <c r="G37" s="46">
        <v>11</v>
      </c>
      <c r="H37" s="46">
        <v>34</v>
      </c>
      <c r="I37" s="46">
        <v>1</v>
      </c>
      <c r="J37" s="46">
        <v>71</v>
      </c>
      <c r="K37" s="46">
        <v>34</v>
      </c>
    </row>
    <row r="38" spans="1:11" s="47" customFormat="1" ht="12">
      <c r="A38" s="64"/>
      <c r="B38" s="65" t="s">
        <v>58</v>
      </c>
      <c r="C38" s="54" t="s">
        <v>59</v>
      </c>
      <c r="D38" s="46">
        <v>1084</v>
      </c>
      <c r="E38" s="46">
        <v>452</v>
      </c>
      <c r="F38" s="46">
        <v>145</v>
      </c>
      <c r="G38" s="46">
        <v>233</v>
      </c>
      <c r="H38" s="46">
        <v>144</v>
      </c>
      <c r="I38" s="46">
        <v>24</v>
      </c>
      <c r="J38" s="46">
        <v>48</v>
      </c>
      <c r="K38" s="46">
        <v>38</v>
      </c>
    </row>
    <row r="39" spans="1:11" s="47" customFormat="1" ht="12">
      <c r="A39" s="64"/>
      <c r="B39" s="65" t="s">
        <v>60</v>
      </c>
      <c r="C39" s="54" t="s">
        <v>61</v>
      </c>
      <c r="D39" s="46">
        <v>1302</v>
      </c>
      <c r="E39" s="46">
        <v>355</v>
      </c>
      <c r="F39" s="46">
        <v>281</v>
      </c>
      <c r="G39" s="46">
        <v>74</v>
      </c>
      <c r="H39" s="46">
        <v>290</v>
      </c>
      <c r="I39" s="46">
        <v>8</v>
      </c>
      <c r="J39" s="46">
        <v>177</v>
      </c>
      <c r="K39" s="46">
        <v>117</v>
      </c>
    </row>
    <row r="40" spans="1:11" s="47" customFormat="1" ht="12">
      <c r="A40" s="64"/>
      <c r="B40" s="65" t="s">
        <v>62</v>
      </c>
      <c r="C40" s="54" t="s">
        <v>63</v>
      </c>
      <c r="D40" s="46">
        <v>430</v>
      </c>
      <c r="E40" s="46">
        <v>69</v>
      </c>
      <c r="F40" s="46">
        <v>32</v>
      </c>
      <c r="G40" s="46">
        <v>129</v>
      </c>
      <c r="H40" s="46">
        <v>29</v>
      </c>
      <c r="I40" s="46">
        <v>2</v>
      </c>
      <c r="J40" s="46">
        <v>140</v>
      </c>
      <c r="K40" s="46">
        <v>29</v>
      </c>
    </row>
    <row r="41" spans="1:11" s="47" customFormat="1" ht="12">
      <c r="A41" s="64"/>
      <c r="B41" s="65" t="s">
        <v>64</v>
      </c>
      <c r="C41" s="54" t="s">
        <v>65</v>
      </c>
      <c r="D41" s="46">
        <v>786</v>
      </c>
      <c r="E41" s="46">
        <v>512</v>
      </c>
      <c r="F41" s="46">
        <v>84</v>
      </c>
      <c r="G41" s="46">
        <v>74</v>
      </c>
      <c r="H41" s="46">
        <v>38</v>
      </c>
      <c r="I41" s="46">
        <v>10</v>
      </c>
      <c r="J41" s="46">
        <v>45</v>
      </c>
      <c r="K41" s="46">
        <v>23</v>
      </c>
    </row>
    <row r="42" spans="1:11" s="47" customFormat="1" ht="12">
      <c r="A42" s="64"/>
      <c r="B42" s="65" t="s">
        <v>66</v>
      </c>
      <c r="C42" s="54" t="s">
        <v>67</v>
      </c>
      <c r="D42" s="46">
        <v>186</v>
      </c>
      <c r="E42" s="46">
        <v>98</v>
      </c>
      <c r="F42" s="46">
        <v>24</v>
      </c>
      <c r="G42" s="46">
        <v>8</v>
      </c>
      <c r="H42" s="46">
        <v>16</v>
      </c>
      <c r="I42" s="46">
        <v>3</v>
      </c>
      <c r="J42" s="46">
        <v>29</v>
      </c>
      <c r="K42" s="46">
        <v>8</v>
      </c>
    </row>
    <row r="43" spans="1:11" s="47" customFormat="1" ht="12">
      <c r="A43" s="64"/>
      <c r="B43" s="65" t="s">
        <v>68</v>
      </c>
      <c r="C43" s="54" t="s">
        <v>69</v>
      </c>
      <c r="D43" s="46">
        <v>376</v>
      </c>
      <c r="E43" s="46">
        <v>213</v>
      </c>
      <c r="F43" s="46">
        <v>71</v>
      </c>
      <c r="G43" s="46">
        <v>9</v>
      </c>
      <c r="H43" s="46">
        <v>54</v>
      </c>
      <c r="I43" s="46" t="s">
        <v>19</v>
      </c>
      <c r="J43" s="46">
        <v>22</v>
      </c>
      <c r="K43" s="46">
        <v>7</v>
      </c>
    </row>
    <row r="44" spans="1:11" s="47" customFormat="1" ht="12">
      <c r="A44" s="64"/>
      <c r="B44" s="65"/>
      <c r="C44" s="54"/>
      <c r="D44" s="46"/>
      <c r="E44" s="46"/>
      <c r="F44" s="46"/>
      <c r="G44" s="46"/>
      <c r="H44" s="46"/>
      <c r="I44" s="46"/>
      <c r="J44" s="46"/>
      <c r="K44" s="46"/>
    </row>
    <row r="45" spans="1:11" s="47" customFormat="1" ht="12">
      <c r="A45" s="49" t="s">
        <v>70</v>
      </c>
      <c r="B45" s="53"/>
      <c r="C45" s="54"/>
      <c r="D45" s="52">
        <f>SUM(D46:D49)</f>
        <v>5154</v>
      </c>
      <c r="E45" s="52">
        <f t="shared" ref="E45:K45" si="3">SUM(E46:E49)</f>
        <v>3191</v>
      </c>
      <c r="F45" s="52">
        <f t="shared" si="3"/>
        <v>1017</v>
      </c>
      <c r="G45" s="52">
        <f t="shared" si="3"/>
        <v>221</v>
      </c>
      <c r="H45" s="52">
        <f t="shared" si="3"/>
        <v>417</v>
      </c>
      <c r="I45" s="52">
        <f t="shared" si="3"/>
        <v>39</v>
      </c>
      <c r="J45" s="52">
        <f t="shared" si="3"/>
        <v>170</v>
      </c>
      <c r="K45" s="52">
        <f t="shared" si="3"/>
        <v>99</v>
      </c>
    </row>
    <row r="46" spans="1:11" s="47" customFormat="1" ht="12">
      <c r="A46" s="64"/>
      <c r="B46" s="65" t="s">
        <v>71</v>
      </c>
      <c r="C46" s="54" t="s">
        <v>72</v>
      </c>
      <c r="D46" s="46">
        <v>3360</v>
      </c>
      <c r="E46" s="46">
        <v>2144</v>
      </c>
      <c r="F46" s="46">
        <v>674</v>
      </c>
      <c r="G46" s="46">
        <v>153</v>
      </c>
      <c r="H46" s="46">
        <v>255</v>
      </c>
      <c r="I46" s="46">
        <v>20</v>
      </c>
      <c r="J46" s="46">
        <v>84</v>
      </c>
      <c r="K46" s="46">
        <v>30</v>
      </c>
    </row>
    <row r="47" spans="1:11" s="47" customFormat="1" ht="12">
      <c r="A47" s="64"/>
      <c r="B47" s="65" t="s">
        <v>73</v>
      </c>
      <c r="C47" s="54" t="s">
        <v>74</v>
      </c>
      <c r="D47" s="46">
        <v>188</v>
      </c>
      <c r="E47" s="46">
        <v>150</v>
      </c>
      <c r="F47" s="46">
        <v>9</v>
      </c>
      <c r="G47" s="46">
        <v>4</v>
      </c>
      <c r="H47" s="46">
        <v>16</v>
      </c>
      <c r="I47" s="46">
        <v>2</v>
      </c>
      <c r="J47" s="46">
        <v>4</v>
      </c>
      <c r="K47" s="46">
        <v>3</v>
      </c>
    </row>
    <row r="48" spans="1:11" s="47" customFormat="1" ht="12">
      <c r="A48" s="64"/>
      <c r="B48" s="65" t="s">
        <v>75</v>
      </c>
      <c r="C48" s="54" t="s">
        <v>76</v>
      </c>
      <c r="D48" s="46">
        <v>988</v>
      </c>
      <c r="E48" s="46">
        <v>549</v>
      </c>
      <c r="F48" s="46">
        <v>182</v>
      </c>
      <c r="G48" s="46">
        <v>27</v>
      </c>
      <c r="H48" s="46">
        <v>106</v>
      </c>
      <c r="I48" s="46">
        <v>12</v>
      </c>
      <c r="J48" s="46">
        <v>65</v>
      </c>
      <c r="K48" s="46">
        <v>47</v>
      </c>
    </row>
    <row r="49" spans="1:11" s="47" customFormat="1" ht="12">
      <c r="A49" s="64"/>
      <c r="B49" s="65" t="s">
        <v>77</v>
      </c>
      <c r="C49" s="54" t="s">
        <v>78</v>
      </c>
      <c r="D49" s="46">
        <v>618</v>
      </c>
      <c r="E49" s="46">
        <v>348</v>
      </c>
      <c r="F49" s="46">
        <v>152</v>
      </c>
      <c r="G49" s="46">
        <v>37</v>
      </c>
      <c r="H49" s="46">
        <v>40</v>
      </c>
      <c r="I49" s="46">
        <v>5</v>
      </c>
      <c r="J49" s="46">
        <v>17</v>
      </c>
      <c r="K49" s="46">
        <v>19</v>
      </c>
    </row>
    <row r="50" spans="1:11" s="47" customFormat="1" ht="12">
      <c r="A50" s="64"/>
      <c r="B50" s="65"/>
      <c r="C50" s="54"/>
      <c r="D50" s="46"/>
      <c r="E50" s="46"/>
      <c r="F50" s="46"/>
      <c r="G50" s="46"/>
      <c r="H50" s="46"/>
      <c r="I50" s="46"/>
      <c r="J50" s="46"/>
      <c r="K50" s="46"/>
    </row>
    <row r="51" spans="1:11" s="47" customFormat="1" ht="12">
      <c r="A51" s="49" t="s">
        <v>79</v>
      </c>
      <c r="B51" s="53"/>
      <c r="C51" s="54"/>
      <c r="D51" s="52">
        <f>SUM(D52:D54)</f>
        <v>4683</v>
      </c>
      <c r="E51" s="52">
        <f t="shared" ref="E51:K51" si="4">SUM(E52:E54)</f>
        <v>2287</v>
      </c>
      <c r="F51" s="52">
        <f t="shared" si="4"/>
        <v>1056</v>
      </c>
      <c r="G51" s="52">
        <f t="shared" si="4"/>
        <v>480</v>
      </c>
      <c r="H51" s="52">
        <f t="shared" si="4"/>
        <v>549</v>
      </c>
      <c r="I51" s="52">
        <f t="shared" si="4"/>
        <v>33</v>
      </c>
      <c r="J51" s="52">
        <f t="shared" si="4"/>
        <v>118</v>
      </c>
      <c r="K51" s="52">
        <f t="shared" si="4"/>
        <v>160</v>
      </c>
    </row>
    <row r="52" spans="1:11" s="47" customFormat="1" ht="12">
      <c r="A52" s="64"/>
      <c r="B52" s="65" t="s">
        <v>80</v>
      </c>
      <c r="C52" s="54" t="s">
        <v>81</v>
      </c>
      <c r="D52" s="46">
        <v>1007</v>
      </c>
      <c r="E52" s="46">
        <v>662</v>
      </c>
      <c r="F52" s="46">
        <v>172</v>
      </c>
      <c r="G52" s="46">
        <v>88</v>
      </c>
      <c r="H52" s="46">
        <v>58</v>
      </c>
      <c r="I52" s="46">
        <v>5</v>
      </c>
      <c r="J52" s="46">
        <v>16</v>
      </c>
      <c r="K52" s="46">
        <v>6</v>
      </c>
    </row>
    <row r="53" spans="1:11" s="47" customFormat="1" ht="12">
      <c r="A53" s="64"/>
      <c r="B53" s="65" t="s">
        <v>82</v>
      </c>
      <c r="C53" s="54" t="s">
        <v>83</v>
      </c>
      <c r="D53" s="46">
        <v>2253</v>
      </c>
      <c r="E53" s="46">
        <v>1241</v>
      </c>
      <c r="F53" s="46">
        <v>481</v>
      </c>
      <c r="G53" s="46">
        <v>248</v>
      </c>
      <c r="H53" s="46">
        <v>188</v>
      </c>
      <c r="I53" s="46">
        <v>18</v>
      </c>
      <c r="J53" s="46">
        <v>31</v>
      </c>
      <c r="K53" s="46">
        <v>46</v>
      </c>
    </row>
    <row r="54" spans="1:11" s="47" customFormat="1" ht="12">
      <c r="A54" s="64"/>
      <c r="B54" s="65" t="s">
        <v>84</v>
      </c>
      <c r="C54" s="54" t="s">
        <v>85</v>
      </c>
      <c r="D54" s="46">
        <v>1423</v>
      </c>
      <c r="E54" s="46">
        <v>384</v>
      </c>
      <c r="F54" s="46">
        <v>403</v>
      </c>
      <c r="G54" s="46">
        <v>144</v>
      </c>
      <c r="H54" s="46">
        <v>303</v>
      </c>
      <c r="I54" s="46">
        <v>10</v>
      </c>
      <c r="J54" s="46">
        <v>71</v>
      </c>
      <c r="K54" s="46">
        <v>108</v>
      </c>
    </row>
    <row r="55" spans="1:11" s="47" customFormat="1" ht="12">
      <c r="A55" s="64"/>
      <c r="B55" s="65"/>
      <c r="C55" s="54"/>
      <c r="D55" s="46"/>
      <c r="E55" s="46"/>
      <c r="F55" s="46"/>
      <c r="G55" s="46"/>
      <c r="H55" s="46"/>
      <c r="I55" s="46"/>
      <c r="J55" s="46"/>
      <c r="K55" s="46"/>
    </row>
    <row r="56" spans="1:11" s="47" customFormat="1" ht="12">
      <c r="A56" s="49" t="s">
        <v>86</v>
      </c>
      <c r="B56" s="53"/>
      <c r="C56" s="54"/>
      <c r="D56" s="52">
        <f>SUM(D57:D62)</f>
        <v>5150</v>
      </c>
      <c r="E56" s="52">
        <f t="shared" ref="E56:K56" si="5">SUM(E57:E62)</f>
        <v>2858</v>
      </c>
      <c r="F56" s="52">
        <f t="shared" si="5"/>
        <v>996</v>
      </c>
      <c r="G56" s="52">
        <f t="shared" si="5"/>
        <v>377</v>
      </c>
      <c r="H56" s="52">
        <f t="shared" si="5"/>
        <v>445</v>
      </c>
      <c r="I56" s="52">
        <f t="shared" si="5"/>
        <v>30</v>
      </c>
      <c r="J56" s="52">
        <f t="shared" si="5"/>
        <v>286</v>
      </c>
      <c r="K56" s="52">
        <f t="shared" si="5"/>
        <v>158</v>
      </c>
    </row>
    <row r="57" spans="1:11" s="47" customFormat="1" ht="12">
      <c r="A57" s="64"/>
      <c r="B57" s="65" t="s">
        <v>87</v>
      </c>
      <c r="C57" s="54" t="s">
        <v>88</v>
      </c>
      <c r="D57" s="46">
        <v>947</v>
      </c>
      <c r="E57" s="46">
        <v>515</v>
      </c>
      <c r="F57" s="46">
        <v>159</v>
      </c>
      <c r="G57" s="46">
        <v>83</v>
      </c>
      <c r="H57" s="46">
        <v>92</v>
      </c>
      <c r="I57" s="46">
        <v>4</v>
      </c>
      <c r="J57" s="46">
        <v>64</v>
      </c>
      <c r="K57" s="46">
        <v>30</v>
      </c>
    </row>
    <row r="58" spans="1:11" s="47" customFormat="1" ht="12">
      <c r="A58" s="64"/>
      <c r="B58" s="65" t="s">
        <v>89</v>
      </c>
      <c r="C58" s="54" t="s">
        <v>90</v>
      </c>
      <c r="D58" s="46">
        <v>1701</v>
      </c>
      <c r="E58" s="46">
        <v>985</v>
      </c>
      <c r="F58" s="46">
        <v>324</v>
      </c>
      <c r="G58" s="46">
        <v>135</v>
      </c>
      <c r="H58" s="46">
        <v>87</v>
      </c>
      <c r="I58" s="46">
        <v>16</v>
      </c>
      <c r="J58" s="46">
        <v>101</v>
      </c>
      <c r="K58" s="46">
        <v>53</v>
      </c>
    </row>
    <row r="59" spans="1:11" s="47" customFormat="1" ht="12">
      <c r="A59" s="64"/>
      <c r="B59" s="65" t="s">
        <v>91</v>
      </c>
      <c r="C59" s="54" t="s">
        <v>92</v>
      </c>
      <c r="D59" s="46">
        <v>787</v>
      </c>
      <c r="E59" s="46">
        <v>338</v>
      </c>
      <c r="F59" s="46">
        <v>172</v>
      </c>
      <c r="G59" s="46">
        <v>67</v>
      </c>
      <c r="H59" s="46">
        <v>129</v>
      </c>
      <c r="I59" s="46">
        <v>4</v>
      </c>
      <c r="J59" s="46">
        <v>53</v>
      </c>
      <c r="K59" s="46">
        <v>24</v>
      </c>
    </row>
    <row r="60" spans="1:11" s="47" customFormat="1" ht="12">
      <c r="A60" s="64"/>
      <c r="B60" s="65" t="s">
        <v>93</v>
      </c>
      <c r="C60" s="54" t="s">
        <v>94</v>
      </c>
      <c r="D60" s="46">
        <v>288</v>
      </c>
      <c r="E60" s="46">
        <v>159</v>
      </c>
      <c r="F60" s="46">
        <v>65</v>
      </c>
      <c r="G60" s="46">
        <v>18</v>
      </c>
      <c r="H60" s="46">
        <v>25</v>
      </c>
      <c r="I60" s="46" t="s">
        <v>19</v>
      </c>
      <c r="J60" s="46">
        <v>9</v>
      </c>
      <c r="K60" s="46">
        <v>12</v>
      </c>
    </row>
    <row r="61" spans="1:11" s="47" customFormat="1" ht="12">
      <c r="A61" s="64"/>
      <c r="B61" s="65" t="s">
        <v>95</v>
      </c>
      <c r="C61" s="54" t="s">
        <v>96</v>
      </c>
      <c r="D61" s="46">
        <v>485</v>
      </c>
      <c r="E61" s="46">
        <v>316</v>
      </c>
      <c r="F61" s="46">
        <v>76</v>
      </c>
      <c r="G61" s="46">
        <v>20</v>
      </c>
      <c r="H61" s="46">
        <v>24</v>
      </c>
      <c r="I61" s="46">
        <v>2</v>
      </c>
      <c r="J61" s="46">
        <v>30</v>
      </c>
      <c r="K61" s="46">
        <v>17</v>
      </c>
    </row>
    <row r="62" spans="1:11" s="47" customFormat="1" ht="12">
      <c r="A62" s="64"/>
      <c r="B62" s="65" t="s">
        <v>97</v>
      </c>
      <c r="C62" s="54" t="s">
        <v>98</v>
      </c>
      <c r="D62" s="46">
        <v>942</v>
      </c>
      <c r="E62" s="46">
        <v>545</v>
      </c>
      <c r="F62" s="46">
        <v>200</v>
      </c>
      <c r="G62" s="46">
        <v>54</v>
      </c>
      <c r="H62" s="46">
        <v>88</v>
      </c>
      <c r="I62" s="46">
        <v>4</v>
      </c>
      <c r="J62" s="46">
        <v>29</v>
      </c>
      <c r="K62" s="46">
        <v>22</v>
      </c>
    </row>
    <row r="63" spans="1:11" s="47" customFormat="1" ht="12">
      <c r="A63" s="64"/>
      <c r="B63" s="65"/>
      <c r="C63" s="54"/>
      <c r="D63" s="46"/>
      <c r="E63" s="46"/>
      <c r="F63" s="46"/>
      <c r="G63" s="46"/>
      <c r="H63" s="46"/>
      <c r="I63" s="46"/>
      <c r="J63" s="46"/>
      <c r="K63" s="46"/>
    </row>
    <row r="64" spans="1:11" s="47" customFormat="1" ht="12">
      <c r="A64" s="49" t="s">
        <v>99</v>
      </c>
      <c r="B64" s="53"/>
      <c r="C64" s="54"/>
      <c r="D64" s="52">
        <f>SUM(D65:D71)</f>
        <v>3285</v>
      </c>
      <c r="E64" s="52">
        <f t="shared" ref="E64:K64" si="6">SUM(E65:E71)</f>
        <v>2226</v>
      </c>
      <c r="F64" s="52">
        <f t="shared" si="6"/>
        <v>390</v>
      </c>
      <c r="G64" s="52">
        <f t="shared" si="6"/>
        <v>130</v>
      </c>
      <c r="H64" s="52">
        <f t="shared" si="6"/>
        <v>168</v>
      </c>
      <c r="I64" s="52">
        <f t="shared" si="6"/>
        <v>14</v>
      </c>
      <c r="J64" s="52">
        <f t="shared" si="6"/>
        <v>257</v>
      </c>
      <c r="K64" s="52">
        <f t="shared" si="6"/>
        <v>100</v>
      </c>
    </row>
    <row r="65" spans="1:11" s="47" customFormat="1" ht="12">
      <c r="A65" s="64"/>
      <c r="B65" s="65" t="s">
        <v>100</v>
      </c>
      <c r="C65" s="54" t="s">
        <v>101</v>
      </c>
      <c r="D65" s="46">
        <v>1116</v>
      </c>
      <c r="E65" s="46">
        <v>707</v>
      </c>
      <c r="F65" s="46">
        <v>147</v>
      </c>
      <c r="G65" s="46">
        <v>61</v>
      </c>
      <c r="H65" s="46">
        <v>73</v>
      </c>
      <c r="I65" s="46">
        <v>3</v>
      </c>
      <c r="J65" s="46">
        <v>91</v>
      </c>
      <c r="K65" s="46">
        <v>34</v>
      </c>
    </row>
    <row r="66" spans="1:11" s="47" customFormat="1" ht="12">
      <c r="A66" s="64"/>
      <c r="B66" s="65" t="s">
        <v>102</v>
      </c>
      <c r="C66" s="54" t="s">
        <v>103</v>
      </c>
      <c r="D66" s="46">
        <v>298</v>
      </c>
      <c r="E66" s="46">
        <v>224</v>
      </c>
      <c r="F66" s="46">
        <v>16</v>
      </c>
      <c r="G66" s="46">
        <v>12</v>
      </c>
      <c r="H66" s="46">
        <v>11</v>
      </c>
      <c r="I66" s="46">
        <v>3</v>
      </c>
      <c r="J66" s="46">
        <v>28</v>
      </c>
      <c r="K66" s="46">
        <v>4</v>
      </c>
    </row>
    <row r="67" spans="1:11" s="47" customFormat="1" ht="12">
      <c r="A67" s="64"/>
      <c r="B67" s="65" t="s">
        <v>104</v>
      </c>
      <c r="C67" s="54" t="s">
        <v>105</v>
      </c>
      <c r="D67" s="46">
        <v>269</v>
      </c>
      <c r="E67" s="46">
        <v>199</v>
      </c>
      <c r="F67" s="46">
        <v>22</v>
      </c>
      <c r="G67" s="46">
        <v>5</v>
      </c>
      <c r="H67" s="46">
        <v>14</v>
      </c>
      <c r="I67" s="46" t="s">
        <v>19</v>
      </c>
      <c r="J67" s="46">
        <v>21</v>
      </c>
      <c r="K67" s="46">
        <v>8</v>
      </c>
    </row>
    <row r="68" spans="1:11" s="47" customFormat="1" ht="12">
      <c r="A68" s="64"/>
      <c r="B68" s="65" t="s">
        <v>106</v>
      </c>
      <c r="C68" s="54" t="s">
        <v>107</v>
      </c>
      <c r="D68" s="46">
        <v>357</v>
      </c>
      <c r="E68" s="46">
        <v>278</v>
      </c>
      <c r="F68" s="46">
        <v>32</v>
      </c>
      <c r="G68" s="46">
        <v>6</v>
      </c>
      <c r="H68" s="46">
        <v>17</v>
      </c>
      <c r="I68" s="46">
        <v>2</v>
      </c>
      <c r="J68" s="46">
        <v>17</v>
      </c>
      <c r="K68" s="46">
        <v>5</v>
      </c>
    </row>
    <row r="69" spans="1:11" s="47" customFormat="1" ht="12">
      <c r="A69" s="64"/>
      <c r="B69" s="65" t="s">
        <v>108</v>
      </c>
      <c r="C69" s="54" t="s">
        <v>109</v>
      </c>
      <c r="D69" s="46">
        <v>433</v>
      </c>
      <c r="E69" s="46">
        <v>238</v>
      </c>
      <c r="F69" s="46">
        <v>116</v>
      </c>
      <c r="G69" s="46">
        <v>25</v>
      </c>
      <c r="H69" s="46">
        <v>30</v>
      </c>
      <c r="I69" s="46">
        <v>3</v>
      </c>
      <c r="J69" s="46">
        <v>15</v>
      </c>
      <c r="K69" s="46">
        <v>6</v>
      </c>
    </row>
    <row r="70" spans="1:11" s="47" customFormat="1" ht="12">
      <c r="A70" s="64"/>
      <c r="B70" s="65" t="s">
        <v>110</v>
      </c>
      <c r="C70" s="54" t="s">
        <v>111</v>
      </c>
      <c r="D70" s="46">
        <v>311</v>
      </c>
      <c r="E70" s="46">
        <v>205</v>
      </c>
      <c r="F70" s="46">
        <v>26</v>
      </c>
      <c r="G70" s="46">
        <v>7</v>
      </c>
      <c r="H70" s="46">
        <v>10</v>
      </c>
      <c r="I70" s="46">
        <v>1</v>
      </c>
      <c r="J70" s="46">
        <v>46</v>
      </c>
      <c r="K70" s="46">
        <v>16</v>
      </c>
    </row>
    <row r="71" spans="1:11" s="47" customFormat="1" ht="12">
      <c r="A71" s="64"/>
      <c r="B71" s="65" t="s">
        <v>112</v>
      </c>
      <c r="C71" s="54" t="s">
        <v>113</v>
      </c>
      <c r="D71" s="46">
        <v>501</v>
      </c>
      <c r="E71" s="46">
        <v>375</v>
      </c>
      <c r="F71" s="46">
        <v>31</v>
      </c>
      <c r="G71" s="46">
        <v>14</v>
      </c>
      <c r="H71" s="46">
        <v>13</v>
      </c>
      <c r="I71" s="46">
        <v>2</v>
      </c>
      <c r="J71" s="46">
        <v>39</v>
      </c>
      <c r="K71" s="46">
        <v>27</v>
      </c>
    </row>
    <row r="72" spans="1:11" s="47" customFormat="1" ht="12">
      <c r="A72" s="64"/>
      <c r="B72" s="65"/>
      <c r="C72" s="54"/>
      <c r="D72" s="46"/>
      <c r="E72" s="46"/>
      <c r="F72" s="46"/>
      <c r="G72" s="46"/>
      <c r="H72" s="46"/>
      <c r="I72" s="46"/>
      <c r="J72" s="46"/>
      <c r="K72" s="46"/>
    </row>
    <row r="73" spans="1:11" s="47" customFormat="1" ht="12">
      <c r="A73" s="49" t="s">
        <v>114</v>
      </c>
      <c r="B73" s="53"/>
      <c r="C73" s="54"/>
      <c r="D73" s="52">
        <f>SUM(D74:D77)</f>
        <v>1958</v>
      </c>
      <c r="E73" s="52">
        <f t="shared" ref="E73:K73" si="7">SUM(E74:E77)</f>
        <v>1306</v>
      </c>
      <c r="F73" s="52">
        <f t="shared" si="7"/>
        <v>229</v>
      </c>
      <c r="G73" s="52">
        <f t="shared" si="7"/>
        <v>29</v>
      </c>
      <c r="H73" s="52">
        <f t="shared" si="7"/>
        <v>76</v>
      </c>
      <c r="I73" s="52">
        <f t="shared" si="7"/>
        <v>10</v>
      </c>
      <c r="J73" s="52">
        <f t="shared" si="7"/>
        <v>214</v>
      </c>
      <c r="K73" s="52">
        <f t="shared" si="7"/>
        <v>94</v>
      </c>
    </row>
    <row r="74" spans="1:11" s="47" customFormat="1" ht="12">
      <c r="A74" s="64"/>
      <c r="B74" s="65" t="s">
        <v>115</v>
      </c>
      <c r="C74" s="54" t="s">
        <v>116</v>
      </c>
      <c r="D74" s="46">
        <v>324</v>
      </c>
      <c r="E74" s="46">
        <v>236</v>
      </c>
      <c r="F74" s="46">
        <v>21</v>
      </c>
      <c r="G74" s="46">
        <v>5</v>
      </c>
      <c r="H74" s="46">
        <v>5</v>
      </c>
      <c r="I74" s="46">
        <v>1</v>
      </c>
      <c r="J74" s="46">
        <v>37</v>
      </c>
      <c r="K74" s="46">
        <v>19</v>
      </c>
    </row>
    <row r="75" spans="1:11" s="47" customFormat="1" ht="12">
      <c r="A75" s="64"/>
      <c r="B75" s="65" t="s">
        <v>117</v>
      </c>
      <c r="C75" s="54" t="s">
        <v>118</v>
      </c>
      <c r="D75" s="46">
        <v>1061</v>
      </c>
      <c r="E75" s="46">
        <v>655</v>
      </c>
      <c r="F75" s="46">
        <v>177</v>
      </c>
      <c r="G75" s="46">
        <v>13</v>
      </c>
      <c r="H75" s="46">
        <v>49</v>
      </c>
      <c r="I75" s="46">
        <v>4</v>
      </c>
      <c r="J75" s="46">
        <v>118</v>
      </c>
      <c r="K75" s="46">
        <v>45</v>
      </c>
    </row>
    <row r="76" spans="1:11" s="47" customFormat="1" ht="12">
      <c r="A76" s="64"/>
      <c r="B76" s="65" t="s">
        <v>119</v>
      </c>
      <c r="C76" s="54" t="s">
        <v>120</v>
      </c>
      <c r="D76" s="46">
        <v>484</v>
      </c>
      <c r="E76" s="46">
        <v>365</v>
      </c>
      <c r="F76" s="46">
        <v>13</v>
      </c>
      <c r="G76" s="46">
        <v>11</v>
      </c>
      <c r="H76" s="46">
        <v>13</v>
      </c>
      <c r="I76" s="46">
        <v>5</v>
      </c>
      <c r="J76" s="46">
        <v>54</v>
      </c>
      <c r="K76" s="46">
        <v>23</v>
      </c>
    </row>
    <row r="77" spans="1:11" s="47" customFormat="1" ht="12">
      <c r="A77" s="64"/>
      <c r="B77" s="65" t="s">
        <v>121</v>
      </c>
      <c r="C77" s="54" t="s">
        <v>122</v>
      </c>
      <c r="D77" s="46">
        <v>89</v>
      </c>
      <c r="E77" s="46">
        <v>50</v>
      </c>
      <c r="F77" s="46">
        <v>18</v>
      </c>
      <c r="G77" s="46" t="s">
        <v>19</v>
      </c>
      <c r="H77" s="46">
        <v>9</v>
      </c>
      <c r="I77" s="46" t="s">
        <v>19</v>
      </c>
      <c r="J77" s="46">
        <v>5</v>
      </c>
      <c r="K77" s="46">
        <v>7</v>
      </c>
    </row>
    <row r="78" spans="1:11" s="47" customFormat="1" ht="12">
      <c r="A78" s="64"/>
      <c r="B78" s="65"/>
      <c r="C78" s="54"/>
      <c r="D78" s="46"/>
      <c r="E78" s="46"/>
      <c r="F78" s="46"/>
      <c r="G78" s="46"/>
      <c r="H78" s="46"/>
      <c r="I78" s="46"/>
      <c r="J78" s="46"/>
      <c r="K78" s="46"/>
    </row>
    <row r="79" spans="1:11" s="47" customFormat="1" ht="12">
      <c r="A79" s="49" t="s">
        <v>123</v>
      </c>
      <c r="B79" s="53"/>
      <c r="C79" s="54"/>
      <c r="D79" s="52">
        <f>SUM(D80:D83)</f>
        <v>3857</v>
      </c>
      <c r="E79" s="52">
        <f t="shared" ref="E79:K79" si="8">SUM(E80:E83)</f>
        <v>1954</v>
      </c>
      <c r="F79" s="52">
        <f t="shared" si="8"/>
        <v>300</v>
      </c>
      <c r="G79" s="52">
        <f t="shared" si="8"/>
        <v>747</v>
      </c>
      <c r="H79" s="52">
        <f t="shared" si="8"/>
        <v>220</v>
      </c>
      <c r="I79" s="52">
        <f t="shared" si="8"/>
        <v>26</v>
      </c>
      <c r="J79" s="52">
        <f t="shared" si="8"/>
        <v>464</v>
      </c>
      <c r="K79" s="52">
        <f t="shared" si="8"/>
        <v>146</v>
      </c>
    </row>
    <row r="80" spans="1:11" s="47" customFormat="1" ht="12">
      <c r="A80" s="64"/>
      <c r="B80" s="65" t="s">
        <v>124</v>
      </c>
      <c r="C80" s="54" t="s">
        <v>125</v>
      </c>
      <c r="D80" s="46">
        <v>767</v>
      </c>
      <c r="E80" s="46">
        <v>366</v>
      </c>
      <c r="F80" s="46">
        <v>46</v>
      </c>
      <c r="G80" s="46">
        <v>181</v>
      </c>
      <c r="H80" s="46">
        <v>66</v>
      </c>
      <c r="I80" s="46">
        <v>5</v>
      </c>
      <c r="J80" s="46">
        <v>62</v>
      </c>
      <c r="K80" s="46">
        <v>41</v>
      </c>
    </row>
    <row r="81" spans="1:11" s="47" customFormat="1" ht="12">
      <c r="A81" s="64"/>
      <c r="B81" s="65" t="s">
        <v>126</v>
      </c>
      <c r="C81" s="54" t="s">
        <v>127</v>
      </c>
      <c r="D81" s="46">
        <v>938</v>
      </c>
      <c r="E81" s="46">
        <v>517</v>
      </c>
      <c r="F81" s="46">
        <v>114</v>
      </c>
      <c r="G81" s="46">
        <v>76</v>
      </c>
      <c r="H81" s="46">
        <v>97</v>
      </c>
      <c r="I81" s="46">
        <v>8</v>
      </c>
      <c r="J81" s="46">
        <v>91</v>
      </c>
      <c r="K81" s="46">
        <v>35</v>
      </c>
    </row>
    <row r="82" spans="1:11" s="47" customFormat="1" ht="12">
      <c r="A82" s="64"/>
      <c r="B82" s="65" t="s">
        <v>128</v>
      </c>
      <c r="C82" s="54" t="s">
        <v>129</v>
      </c>
      <c r="D82" s="46">
        <v>1879</v>
      </c>
      <c r="E82" s="46">
        <v>920</v>
      </c>
      <c r="F82" s="46">
        <v>126</v>
      </c>
      <c r="G82" s="46">
        <v>412</v>
      </c>
      <c r="H82" s="46">
        <v>51</v>
      </c>
      <c r="I82" s="46">
        <v>10</v>
      </c>
      <c r="J82" s="46">
        <v>296</v>
      </c>
      <c r="K82" s="46">
        <v>64</v>
      </c>
    </row>
    <row r="83" spans="1:11" s="47" customFormat="1" ht="12">
      <c r="A83" s="64"/>
      <c r="B83" s="65" t="s">
        <v>130</v>
      </c>
      <c r="C83" s="54" t="s">
        <v>131</v>
      </c>
      <c r="D83" s="46">
        <v>273</v>
      </c>
      <c r="E83" s="46">
        <v>151</v>
      </c>
      <c r="F83" s="46">
        <v>14</v>
      </c>
      <c r="G83" s="46">
        <v>78</v>
      </c>
      <c r="H83" s="46">
        <v>6</v>
      </c>
      <c r="I83" s="46">
        <v>3</v>
      </c>
      <c r="J83" s="46">
        <v>15</v>
      </c>
      <c r="K83" s="46">
        <v>6</v>
      </c>
    </row>
    <row r="84" spans="1:11" s="47" customFormat="1" ht="12">
      <c r="A84" s="64"/>
      <c r="B84" s="65"/>
      <c r="C84" s="54"/>
      <c r="D84" s="46"/>
      <c r="E84" s="46"/>
      <c r="F84" s="46"/>
      <c r="G84" s="46"/>
      <c r="H84" s="46"/>
      <c r="I84" s="46"/>
      <c r="J84" s="46"/>
      <c r="K84" s="46"/>
    </row>
    <row r="85" spans="1:11" s="47" customFormat="1" ht="12">
      <c r="A85" s="49" t="s">
        <v>132</v>
      </c>
      <c r="B85" s="53"/>
      <c r="C85" s="54"/>
      <c r="D85" s="52">
        <f>SUM(D86:D89)</f>
        <v>3847</v>
      </c>
      <c r="E85" s="52">
        <f t="shared" ref="E85:K85" si="9">SUM(E86:E89)</f>
        <v>2424</v>
      </c>
      <c r="F85" s="52">
        <f t="shared" si="9"/>
        <v>265</v>
      </c>
      <c r="G85" s="52">
        <f t="shared" si="9"/>
        <v>220</v>
      </c>
      <c r="H85" s="52">
        <f t="shared" si="9"/>
        <v>208</v>
      </c>
      <c r="I85" s="52">
        <f t="shared" si="9"/>
        <v>24</v>
      </c>
      <c r="J85" s="52">
        <f t="shared" si="9"/>
        <v>480</v>
      </c>
      <c r="K85" s="52">
        <f t="shared" si="9"/>
        <v>226</v>
      </c>
    </row>
    <row r="86" spans="1:11" s="47" customFormat="1" ht="12">
      <c r="A86" s="64"/>
      <c r="B86" s="65" t="s">
        <v>133</v>
      </c>
      <c r="C86" s="54" t="s">
        <v>134</v>
      </c>
      <c r="D86" s="46">
        <v>857</v>
      </c>
      <c r="E86" s="46">
        <v>553</v>
      </c>
      <c r="F86" s="46">
        <v>58</v>
      </c>
      <c r="G86" s="46">
        <v>62</v>
      </c>
      <c r="H86" s="46">
        <v>54</v>
      </c>
      <c r="I86" s="46">
        <v>6</v>
      </c>
      <c r="J86" s="46">
        <v>92</v>
      </c>
      <c r="K86" s="46">
        <v>32</v>
      </c>
    </row>
    <row r="87" spans="1:11" s="47" customFormat="1" ht="12">
      <c r="A87" s="64"/>
      <c r="B87" s="65" t="s">
        <v>135</v>
      </c>
      <c r="C87" s="54" t="s">
        <v>136</v>
      </c>
      <c r="D87" s="46">
        <v>1369</v>
      </c>
      <c r="E87" s="46">
        <v>877</v>
      </c>
      <c r="F87" s="46">
        <v>68</v>
      </c>
      <c r="G87" s="46">
        <v>31</v>
      </c>
      <c r="H87" s="46">
        <v>53</v>
      </c>
      <c r="I87" s="46">
        <v>7</v>
      </c>
      <c r="J87" s="46">
        <v>223</v>
      </c>
      <c r="K87" s="46">
        <v>110</v>
      </c>
    </row>
    <row r="88" spans="1:11" s="47" customFormat="1" ht="12">
      <c r="A88" s="64"/>
      <c r="B88" s="65" t="s">
        <v>137</v>
      </c>
      <c r="C88" s="54" t="s">
        <v>138</v>
      </c>
      <c r="D88" s="46">
        <v>798</v>
      </c>
      <c r="E88" s="46">
        <v>454</v>
      </c>
      <c r="F88" s="46">
        <v>69</v>
      </c>
      <c r="G88" s="46">
        <v>45</v>
      </c>
      <c r="H88" s="46">
        <v>57</v>
      </c>
      <c r="I88" s="46">
        <v>6</v>
      </c>
      <c r="J88" s="46">
        <v>108</v>
      </c>
      <c r="K88" s="46">
        <v>59</v>
      </c>
    </row>
    <row r="89" spans="1:11" s="47" customFormat="1" ht="12">
      <c r="A89" s="64"/>
      <c r="B89" s="65" t="s">
        <v>139</v>
      </c>
      <c r="C89" s="54" t="s">
        <v>140</v>
      </c>
      <c r="D89" s="46">
        <v>823</v>
      </c>
      <c r="E89" s="46">
        <v>540</v>
      </c>
      <c r="F89" s="46">
        <v>70</v>
      </c>
      <c r="G89" s="46">
        <v>82</v>
      </c>
      <c r="H89" s="46">
        <v>44</v>
      </c>
      <c r="I89" s="46">
        <v>5</v>
      </c>
      <c r="J89" s="46">
        <v>57</v>
      </c>
      <c r="K89" s="46">
        <v>25</v>
      </c>
    </row>
  </sheetData>
  <mergeCells count="8">
    <mergeCell ref="A4:C8"/>
    <mergeCell ref="D4:D8"/>
    <mergeCell ref="E4:K4"/>
    <mergeCell ref="E5:E8"/>
    <mergeCell ref="G5:G8"/>
    <mergeCell ref="H5:H8"/>
    <mergeCell ref="I5:I8"/>
    <mergeCell ref="K5:K8"/>
  </mergeCells>
  <phoneticPr fontId="2"/>
  <pageMargins left="0.70866141732283472" right="0.31496062992125984" top="0.74803149606299213" bottom="0.74803149606299213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90"/>
  <sheetViews>
    <sheetView view="pageBreakPreview" zoomScale="120" zoomScaleNormal="100" zoomScaleSheetLayoutView="120" workbookViewId="0">
      <pane ySplit="8" topLeftCell="A9" activePane="bottomLeft" state="frozen"/>
      <selection activeCell="B3" sqref="B3"/>
      <selection pane="bottomLeft" activeCell="B3" sqref="B3"/>
    </sheetView>
  </sheetViews>
  <sheetFormatPr defaultColWidth="13.125" defaultRowHeight="11.25"/>
  <cols>
    <col min="1" max="1" width="2.125" style="18" customWidth="1"/>
    <col min="2" max="2" width="3.75" style="126" bestFit="1" customWidth="1"/>
    <col min="3" max="3" width="10.625" style="18" customWidth="1"/>
    <col min="4" max="7" width="9.75" style="20" bestFit="1" customWidth="1"/>
    <col min="8" max="16384" width="13.125" style="20"/>
  </cols>
  <sheetData>
    <row r="1" spans="1:18" s="4" customFormat="1">
      <c r="A1" s="3"/>
      <c r="B1" s="112"/>
      <c r="C1" s="3"/>
    </row>
    <row r="2" spans="1:18" s="4" customFormat="1" ht="13.5">
      <c r="A2" s="113" t="s">
        <v>235</v>
      </c>
      <c r="B2" s="112"/>
      <c r="C2" s="3"/>
    </row>
    <row r="3" spans="1:18" s="118" customFormat="1" ht="12" thickBot="1">
      <c r="A3" s="3"/>
      <c r="B3" s="112"/>
      <c r="C3" s="3"/>
      <c r="D3" s="114"/>
      <c r="E3" s="115"/>
      <c r="F3" s="116"/>
      <c r="G3" s="116" t="s">
        <v>236</v>
      </c>
      <c r="H3" s="117"/>
      <c r="I3" s="117"/>
      <c r="R3" s="99"/>
    </row>
    <row r="4" spans="1:18" s="118" customFormat="1" ht="9" customHeight="1" thickTop="1">
      <c r="A4" s="204" t="s">
        <v>4</v>
      </c>
      <c r="B4" s="205"/>
      <c r="C4" s="206"/>
      <c r="D4" s="266" t="s">
        <v>237</v>
      </c>
      <c r="E4" s="119"/>
      <c r="F4" s="119"/>
      <c r="G4" s="269" t="s">
        <v>238</v>
      </c>
      <c r="H4" s="98"/>
      <c r="I4" s="98"/>
      <c r="J4" s="98"/>
      <c r="K4" s="98"/>
      <c r="L4" s="98"/>
      <c r="M4" s="98"/>
      <c r="N4" s="98"/>
      <c r="O4" s="98"/>
      <c r="P4" s="30"/>
      <c r="Q4" s="30"/>
      <c r="R4" s="30"/>
    </row>
    <row r="5" spans="1:18" s="118" customFormat="1" ht="11.25" customHeight="1">
      <c r="A5" s="207"/>
      <c r="B5" s="207"/>
      <c r="C5" s="208"/>
      <c r="D5" s="267"/>
      <c r="E5" s="272" t="s">
        <v>239</v>
      </c>
      <c r="F5" s="272" t="s">
        <v>240</v>
      </c>
      <c r="G5" s="270"/>
      <c r="H5" s="98"/>
      <c r="I5" s="98"/>
      <c r="J5" s="98"/>
      <c r="K5" s="98"/>
      <c r="L5" s="98"/>
      <c r="M5" s="98"/>
      <c r="N5" s="98"/>
      <c r="O5" s="109"/>
      <c r="P5" s="30"/>
      <c r="Q5" s="30"/>
      <c r="R5" s="30"/>
    </row>
    <row r="6" spans="1:18" s="118" customFormat="1" ht="13.5" customHeight="1">
      <c r="A6" s="207"/>
      <c r="B6" s="207"/>
      <c r="C6" s="208"/>
      <c r="D6" s="267"/>
      <c r="E6" s="273"/>
      <c r="F6" s="273"/>
      <c r="G6" s="270"/>
      <c r="H6" s="30"/>
      <c r="I6" s="30"/>
      <c r="J6" s="109"/>
      <c r="K6" s="109"/>
      <c r="L6" s="109"/>
      <c r="M6" s="109"/>
      <c r="N6" s="30"/>
      <c r="O6" s="109"/>
      <c r="P6" s="30"/>
      <c r="Q6" s="30"/>
      <c r="R6" s="30"/>
    </row>
    <row r="7" spans="1:18" s="118" customFormat="1" ht="13.5" customHeight="1">
      <c r="A7" s="207"/>
      <c r="B7" s="207"/>
      <c r="C7" s="208"/>
      <c r="D7" s="267"/>
      <c r="E7" s="273"/>
      <c r="F7" s="273"/>
      <c r="G7" s="270"/>
      <c r="H7" s="30"/>
      <c r="I7" s="111"/>
      <c r="J7" s="109"/>
      <c r="K7" s="109"/>
      <c r="L7" s="109"/>
      <c r="M7" s="109"/>
      <c r="N7" s="30"/>
      <c r="O7" s="109"/>
      <c r="P7" s="30"/>
      <c r="Q7" s="30"/>
      <c r="R7" s="111"/>
    </row>
    <row r="8" spans="1:18" s="118" customFormat="1" ht="9.75" customHeight="1">
      <c r="A8" s="209"/>
      <c r="B8" s="209"/>
      <c r="C8" s="210"/>
      <c r="D8" s="268"/>
      <c r="E8" s="274"/>
      <c r="F8" s="274"/>
      <c r="G8" s="271"/>
      <c r="H8" s="30"/>
      <c r="I8" s="30"/>
      <c r="J8" s="98"/>
      <c r="K8" s="98"/>
      <c r="L8" s="98"/>
      <c r="M8" s="98"/>
      <c r="N8" s="30"/>
      <c r="O8" s="98"/>
      <c r="P8" s="30"/>
      <c r="Q8" s="30"/>
      <c r="R8" s="30"/>
    </row>
    <row r="9" spans="1:18" s="13" customFormat="1" ht="12">
      <c r="A9" s="120" t="s">
        <v>161</v>
      </c>
      <c r="B9" s="121"/>
      <c r="C9" s="122"/>
      <c r="D9" s="12">
        <v>62559</v>
      </c>
      <c r="E9" s="12">
        <v>43980</v>
      </c>
      <c r="F9" s="12">
        <v>18579</v>
      </c>
      <c r="G9" s="12">
        <v>45420</v>
      </c>
    </row>
    <row r="10" spans="1:18" s="13" customFormat="1" ht="12">
      <c r="A10" s="9"/>
      <c r="B10" s="123"/>
      <c r="C10" s="11"/>
      <c r="D10" s="12"/>
      <c r="E10" s="12"/>
      <c r="F10" s="12"/>
      <c r="G10" s="12"/>
    </row>
    <row r="11" spans="1:18" s="13" customFormat="1" ht="12">
      <c r="A11" s="14" t="s">
        <v>10</v>
      </c>
      <c r="B11" s="15"/>
      <c r="C11" s="16"/>
      <c r="D11" s="17">
        <f>SUM(D12:D21)-SUM(D13:D18)</f>
        <v>6542</v>
      </c>
      <c r="E11" s="17">
        <f t="shared" ref="E11:G11" si="0">SUM(E12:E21)-SUM(E13:E18)</f>
        <v>3804</v>
      </c>
      <c r="F11" s="17">
        <f t="shared" si="0"/>
        <v>2738</v>
      </c>
      <c r="G11" s="17">
        <f t="shared" si="0"/>
        <v>4758</v>
      </c>
    </row>
    <row r="12" spans="1:18" s="13" customFormat="1" ht="12">
      <c r="A12" s="9"/>
      <c r="B12" s="123" t="s">
        <v>11</v>
      </c>
      <c r="C12" s="11" t="s">
        <v>12</v>
      </c>
      <c r="D12" s="12">
        <v>1999</v>
      </c>
      <c r="E12" s="12">
        <v>1085</v>
      </c>
      <c r="F12" s="12">
        <v>914</v>
      </c>
      <c r="G12" s="12">
        <v>1314</v>
      </c>
    </row>
    <row r="13" spans="1:18" s="13" customFormat="1" ht="12">
      <c r="A13" s="9"/>
      <c r="B13" s="123" t="s">
        <v>13</v>
      </c>
      <c r="C13" s="11" t="s">
        <v>14</v>
      </c>
      <c r="D13" s="12">
        <v>131</v>
      </c>
      <c r="E13" s="12">
        <v>44</v>
      </c>
      <c r="F13" s="12">
        <v>87</v>
      </c>
      <c r="G13" s="12">
        <v>171</v>
      </c>
    </row>
    <row r="14" spans="1:18" s="13" customFormat="1" ht="12">
      <c r="A14" s="9"/>
      <c r="B14" s="123" t="s">
        <v>15</v>
      </c>
      <c r="C14" s="11" t="s">
        <v>16</v>
      </c>
      <c r="D14" s="12">
        <v>376</v>
      </c>
      <c r="E14" s="12">
        <v>208</v>
      </c>
      <c r="F14" s="12">
        <v>168</v>
      </c>
      <c r="G14" s="12">
        <v>280</v>
      </c>
    </row>
    <row r="15" spans="1:18" s="13" customFormat="1" ht="12">
      <c r="A15" s="9"/>
      <c r="B15" s="123" t="s">
        <v>17</v>
      </c>
      <c r="C15" s="11" t="s">
        <v>18</v>
      </c>
      <c r="D15" s="12">
        <v>155</v>
      </c>
      <c r="E15" s="12">
        <v>43</v>
      </c>
      <c r="F15" s="12">
        <v>112</v>
      </c>
      <c r="G15" s="12">
        <v>70</v>
      </c>
    </row>
    <row r="16" spans="1:18" s="13" customFormat="1" ht="12">
      <c r="A16" s="9"/>
      <c r="B16" s="123" t="s">
        <v>20</v>
      </c>
      <c r="C16" s="11" t="s">
        <v>21</v>
      </c>
      <c r="D16" s="12">
        <v>746</v>
      </c>
      <c r="E16" s="12">
        <v>474</v>
      </c>
      <c r="F16" s="12">
        <v>272</v>
      </c>
      <c r="G16" s="12">
        <v>356</v>
      </c>
    </row>
    <row r="17" spans="1:7" s="13" customFormat="1" ht="12">
      <c r="A17" s="9"/>
      <c r="B17" s="123" t="s">
        <v>22</v>
      </c>
      <c r="C17" s="11" t="s">
        <v>23</v>
      </c>
      <c r="D17" s="12">
        <v>590</v>
      </c>
      <c r="E17" s="12">
        <v>316</v>
      </c>
      <c r="F17" s="12">
        <v>274</v>
      </c>
      <c r="G17" s="12">
        <v>430</v>
      </c>
    </row>
    <row r="18" spans="1:7" s="13" customFormat="1" ht="12">
      <c r="A18" s="9"/>
      <c r="B18" s="123" t="s">
        <v>24</v>
      </c>
      <c r="C18" s="11" t="s">
        <v>25</v>
      </c>
      <c r="D18" s="12">
        <v>1</v>
      </c>
      <c r="E18" s="12" t="s">
        <v>19</v>
      </c>
      <c r="F18" s="12">
        <v>1</v>
      </c>
      <c r="G18" s="12">
        <v>7</v>
      </c>
    </row>
    <row r="19" spans="1:7" s="13" customFormat="1" ht="12">
      <c r="A19" s="9"/>
      <c r="B19" s="123" t="s">
        <v>26</v>
      </c>
      <c r="C19" s="11" t="s">
        <v>27</v>
      </c>
      <c r="D19" s="12">
        <v>150</v>
      </c>
      <c r="E19" s="12">
        <v>81</v>
      </c>
      <c r="F19" s="12">
        <v>69</v>
      </c>
      <c r="G19" s="12">
        <v>48</v>
      </c>
    </row>
    <row r="20" spans="1:7" s="13" customFormat="1" ht="12">
      <c r="A20" s="9"/>
      <c r="B20" s="123" t="s">
        <v>28</v>
      </c>
      <c r="C20" s="11" t="s">
        <v>29</v>
      </c>
      <c r="D20" s="12">
        <v>3659</v>
      </c>
      <c r="E20" s="12">
        <v>2140</v>
      </c>
      <c r="F20" s="12">
        <v>1519</v>
      </c>
      <c r="G20" s="12">
        <v>3158</v>
      </c>
    </row>
    <row r="21" spans="1:7" s="13" customFormat="1" ht="12">
      <c r="A21" s="9"/>
      <c r="B21" s="123" t="s">
        <v>30</v>
      </c>
      <c r="C21" s="11" t="s">
        <v>31</v>
      </c>
      <c r="D21" s="12">
        <v>734</v>
      </c>
      <c r="E21" s="12">
        <v>498</v>
      </c>
      <c r="F21" s="12">
        <v>236</v>
      </c>
      <c r="G21" s="12">
        <v>238</v>
      </c>
    </row>
    <row r="22" spans="1:7" s="13" customFormat="1" ht="12">
      <c r="A22" s="9"/>
      <c r="B22" s="123"/>
      <c r="C22" s="11"/>
      <c r="D22" s="12"/>
      <c r="E22" s="12"/>
      <c r="F22" s="12"/>
      <c r="G22" s="12"/>
    </row>
    <row r="23" spans="1:7" s="13" customFormat="1" ht="12">
      <c r="A23" s="14" t="s">
        <v>32</v>
      </c>
      <c r="B23" s="10"/>
      <c r="C23" s="11"/>
      <c r="D23" s="17">
        <f>SUM(D24:D32)</f>
        <v>6839</v>
      </c>
      <c r="E23" s="17">
        <f t="shared" ref="E23:G23" si="1">SUM(E24:E32)</f>
        <v>4339</v>
      </c>
      <c r="F23" s="17">
        <f t="shared" si="1"/>
        <v>2500</v>
      </c>
      <c r="G23" s="17">
        <f t="shared" si="1"/>
        <v>3219</v>
      </c>
    </row>
    <row r="24" spans="1:7" s="13" customFormat="1" ht="12">
      <c r="A24" s="9"/>
      <c r="B24" s="123" t="s">
        <v>33</v>
      </c>
      <c r="C24" s="11" t="s">
        <v>34</v>
      </c>
      <c r="D24" s="12">
        <v>455</v>
      </c>
      <c r="E24" s="12">
        <v>329</v>
      </c>
      <c r="F24" s="12">
        <v>126</v>
      </c>
      <c r="G24" s="12">
        <v>135</v>
      </c>
    </row>
    <row r="25" spans="1:7" s="13" customFormat="1" ht="12">
      <c r="A25" s="9"/>
      <c r="B25" s="123" t="s">
        <v>35</v>
      </c>
      <c r="C25" s="11" t="s">
        <v>36</v>
      </c>
      <c r="D25" s="12">
        <v>979</v>
      </c>
      <c r="E25" s="12">
        <v>754</v>
      </c>
      <c r="F25" s="12">
        <v>225</v>
      </c>
      <c r="G25" s="12">
        <v>228</v>
      </c>
    </row>
    <row r="26" spans="1:7" s="13" customFormat="1" ht="12">
      <c r="A26" s="9"/>
      <c r="B26" s="123" t="s">
        <v>37</v>
      </c>
      <c r="C26" s="11" t="s">
        <v>38</v>
      </c>
      <c r="D26" s="12">
        <v>766</v>
      </c>
      <c r="E26" s="12">
        <v>551</v>
      </c>
      <c r="F26" s="12">
        <v>215</v>
      </c>
      <c r="G26" s="12">
        <v>244</v>
      </c>
    </row>
    <row r="27" spans="1:7" s="13" customFormat="1" ht="12">
      <c r="A27" s="9"/>
      <c r="B27" s="123" t="s">
        <v>39</v>
      </c>
      <c r="C27" s="11" t="s">
        <v>40</v>
      </c>
      <c r="D27" s="12">
        <v>1744</v>
      </c>
      <c r="E27" s="12">
        <v>875</v>
      </c>
      <c r="F27" s="12">
        <v>869</v>
      </c>
      <c r="G27" s="12">
        <v>1278</v>
      </c>
    </row>
    <row r="28" spans="1:7" s="13" customFormat="1" ht="12">
      <c r="A28" s="9"/>
      <c r="B28" s="123" t="s">
        <v>41</v>
      </c>
      <c r="C28" s="11" t="s">
        <v>42</v>
      </c>
      <c r="D28" s="12">
        <v>1410</v>
      </c>
      <c r="E28" s="12">
        <v>853</v>
      </c>
      <c r="F28" s="12">
        <v>557</v>
      </c>
      <c r="G28" s="12">
        <v>796</v>
      </c>
    </row>
    <row r="29" spans="1:7" s="13" customFormat="1" ht="12">
      <c r="A29" s="9"/>
      <c r="B29" s="123" t="s">
        <v>43</v>
      </c>
      <c r="C29" s="11" t="s">
        <v>44</v>
      </c>
      <c r="D29" s="12">
        <v>574</v>
      </c>
      <c r="E29" s="12">
        <v>268</v>
      </c>
      <c r="F29" s="12">
        <v>306</v>
      </c>
      <c r="G29" s="12">
        <v>215</v>
      </c>
    </row>
    <row r="30" spans="1:7" s="13" customFormat="1" ht="12">
      <c r="A30" s="9"/>
      <c r="B30" s="123" t="s">
        <v>45</v>
      </c>
      <c r="C30" s="11" t="s">
        <v>46</v>
      </c>
      <c r="D30" s="12">
        <v>530</v>
      </c>
      <c r="E30" s="12">
        <v>415</v>
      </c>
      <c r="F30" s="12">
        <v>115</v>
      </c>
      <c r="G30" s="12">
        <v>226</v>
      </c>
    </row>
    <row r="31" spans="1:7" s="13" customFormat="1" ht="12">
      <c r="A31" s="9"/>
      <c r="B31" s="123" t="s">
        <v>47</v>
      </c>
      <c r="C31" s="11" t="s">
        <v>48</v>
      </c>
      <c r="D31" s="12">
        <v>381</v>
      </c>
      <c r="E31" s="12">
        <v>294</v>
      </c>
      <c r="F31" s="12">
        <v>87</v>
      </c>
      <c r="G31" s="12">
        <v>94</v>
      </c>
    </row>
    <row r="32" spans="1:7" s="13" customFormat="1" ht="12">
      <c r="A32" s="9"/>
      <c r="B32" s="123" t="s">
        <v>49</v>
      </c>
      <c r="C32" s="11" t="s">
        <v>50</v>
      </c>
      <c r="D32" s="12" t="s">
        <v>19</v>
      </c>
      <c r="E32" s="12" t="s">
        <v>19</v>
      </c>
      <c r="F32" s="12" t="s">
        <v>19</v>
      </c>
      <c r="G32" s="12">
        <v>3</v>
      </c>
    </row>
    <row r="33" spans="1:7" s="13" customFormat="1" ht="12">
      <c r="A33" s="9"/>
      <c r="B33" s="123"/>
      <c r="C33" s="11"/>
      <c r="D33" s="12"/>
      <c r="E33" s="12"/>
      <c r="F33" s="12"/>
      <c r="G33" s="12"/>
    </row>
    <row r="34" spans="1:7" s="13" customFormat="1" ht="12">
      <c r="A34" s="14" t="s">
        <v>51</v>
      </c>
      <c r="B34" s="10"/>
      <c r="C34" s="11"/>
      <c r="D34" s="17">
        <f>SUM(D35:D43)</f>
        <v>9258</v>
      </c>
      <c r="E34" s="17">
        <f t="shared" ref="E34:G34" si="2">SUM(E35:E43)</f>
        <v>7119</v>
      </c>
      <c r="F34" s="17">
        <f t="shared" si="2"/>
        <v>2139</v>
      </c>
      <c r="G34" s="17">
        <f t="shared" si="2"/>
        <v>5719</v>
      </c>
    </row>
    <row r="35" spans="1:7" s="13" customFormat="1" ht="12">
      <c r="A35" s="9"/>
      <c r="B35" s="123" t="s">
        <v>52</v>
      </c>
      <c r="C35" s="11" t="s">
        <v>53</v>
      </c>
      <c r="D35" s="12">
        <v>2160</v>
      </c>
      <c r="E35" s="12">
        <v>1649</v>
      </c>
      <c r="F35" s="12">
        <v>511</v>
      </c>
      <c r="G35" s="12">
        <v>2069</v>
      </c>
    </row>
    <row r="36" spans="1:7" s="13" customFormat="1" ht="12">
      <c r="A36" s="9"/>
      <c r="B36" s="123" t="s">
        <v>54</v>
      </c>
      <c r="C36" s="11" t="s">
        <v>55</v>
      </c>
      <c r="D36" s="12">
        <v>1165</v>
      </c>
      <c r="E36" s="12">
        <v>827</v>
      </c>
      <c r="F36" s="12">
        <v>338</v>
      </c>
      <c r="G36" s="12">
        <v>722</v>
      </c>
    </row>
    <row r="37" spans="1:7" s="13" customFormat="1" ht="12">
      <c r="A37" s="9"/>
      <c r="B37" s="123" t="s">
        <v>56</v>
      </c>
      <c r="C37" s="11" t="s">
        <v>57</v>
      </c>
      <c r="D37" s="12">
        <v>481</v>
      </c>
      <c r="E37" s="12">
        <v>276</v>
      </c>
      <c r="F37" s="12">
        <v>205</v>
      </c>
      <c r="G37" s="12">
        <v>221</v>
      </c>
    </row>
    <row r="38" spans="1:7" s="13" customFormat="1" ht="12">
      <c r="A38" s="9"/>
      <c r="B38" s="123" t="s">
        <v>58</v>
      </c>
      <c r="C38" s="11" t="s">
        <v>59</v>
      </c>
      <c r="D38" s="12">
        <v>1386</v>
      </c>
      <c r="E38" s="12">
        <v>1127</v>
      </c>
      <c r="F38" s="12">
        <v>259</v>
      </c>
      <c r="G38" s="12">
        <v>723</v>
      </c>
    </row>
    <row r="39" spans="1:7" s="13" customFormat="1" ht="12">
      <c r="A39" s="9"/>
      <c r="B39" s="123" t="s">
        <v>60</v>
      </c>
      <c r="C39" s="11" t="s">
        <v>61</v>
      </c>
      <c r="D39" s="12">
        <v>1796</v>
      </c>
      <c r="E39" s="12">
        <v>1395</v>
      </c>
      <c r="F39" s="12">
        <v>401</v>
      </c>
      <c r="G39" s="12">
        <v>1006</v>
      </c>
    </row>
    <row r="40" spans="1:7" s="13" customFormat="1" ht="12">
      <c r="A40" s="9"/>
      <c r="B40" s="123" t="s">
        <v>62</v>
      </c>
      <c r="C40" s="11" t="s">
        <v>63</v>
      </c>
      <c r="D40" s="12">
        <v>617</v>
      </c>
      <c r="E40" s="12">
        <v>469</v>
      </c>
      <c r="F40" s="12">
        <v>148</v>
      </c>
      <c r="G40" s="12">
        <v>163</v>
      </c>
    </row>
    <row r="41" spans="1:7" s="13" customFormat="1" ht="12">
      <c r="A41" s="9"/>
      <c r="B41" s="123" t="s">
        <v>64</v>
      </c>
      <c r="C41" s="11" t="s">
        <v>65</v>
      </c>
      <c r="D41" s="12">
        <v>927</v>
      </c>
      <c r="E41" s="12">
        <v>787</v>
      </c>
      <c r="F41" s="12">
        <v>140</v>
      </c>
      <c r="G41" s="12">
        <v>518</v>
      </c>
    </row>
    <row r="42" spans="1:7" s="13" customFormat="1" ht="12">
      <c r="A42" s="9"/>
      <c r="B42" s="123" t="s">
        <v>66</v>
      </c>
      <c r="C42" s="11" t="s">
        <v>67</v>
      </c>
      <c r="D42" s="12">
        <v>290</v>
      </c>
      <c r="E42" s="12">
        <v>193</v>
      </c>
      <c r="F42" s="12">
        <v>97</v>
      </c>
      <c r="G42" s="12">
        <v>162</v>
      </c>
    </row>
    <row r="43" spans="1:7" s="13" customFormat="1" ht="12">
      <c r="A43" s="9"/>
      <c r="B43" s="123" t="s">
        <v>68</v>
      </c>
      <c r="C43" s="11" t="s">
        <v>69</v>
      </c>
      <c r="D43" s="12">
        <v>436</v>
      </c>
      <c r="E43" s="12">
        <v>396</v>
      </c>
      <c r="F43" s="12">
        <v>40</v>
      </c>
      <c r="G43" s="12">
        <v>135</v>
      </c>
    </row>
    <row r="44" spans="1:7" s="13" customFormat="1" ht="12">
      <c r="A44" s="9"/>
      <c r="B44" s="123"/>
      <c r="C44" s="11"/>
      <c r="D44" s="12"/>
      <c r="E44" s="12"/>
      <c r="F44" s="12"/>
      <c r="G44" s="12"/>
    </row>
    <row r="45" spans="1:7" s="13" customFormat="1" ht="12">
      <c r="A45" s="14" t="s">
        <v>70</v>
      </c>
      <c r="B45" s="10"/>
      <c r="C45" s="11"/>
      <c r="D45" s="17">
        <f>SUM(D46:D49)</f>
        <v>6199</v>
      </c>
      <c r="E45" s="17">
        <f t="shared" ref="E45:G45" si="3">SUM(E46:E49)</f>
        <v>5132</v>
      </c>
      <c r="F45" s="17">
        <f t="shared" si="3"/>
        <v>1067</v>
      </c>
      <c r="G45" s="17">
        <f t="shared" si="3"/>
        <v>5180</v>
      </c>
    </row>
    <row r="46" spans="1:7" s="13" customFormat="1" ht="12">
      <c r="A46" s="9"/>
      <c r="B46" s="123" t="s">
        <v>71</v>
      </c>
      <c r="C46" s="11" t="s">
        <v>72</v>
      </c>
      <c r="D46" s="12">
        <v>4025</v>
      </c>
      <c r="E46" s="12">
        <v>3336</v>
      </c>
      <c r="F46" s="12">
        <v>689</v>
      </c>
      <c r="G46" s="12">
        <v>3199</v>
      </c>
    </row>
    <row r="47" spans="1:7" s="13" customFormat="1" ht="12">
      <c r="A47" s="9"/>
      <c r="B47" s="123" t="s">
        <v>73</v>
      </c>
      <c r="C47" s="11" t="s">
        <v>74</v>
      </c>
      <c r="D47" s="12">
        <v>204</v>
      </c>
      <c r="E47" s="12">
        <v>181</v>
      </c>
      <c r="F47" s="12">
        <v>23</v>
      </c>
      <c r="G47" s="12">
        <v>263</v>
      </c>
    </row>
    <row r="48" spans="1:7" s="13" customFormat="1" ht="12">
      <c r="A48" s="9"/>
      <c r="B48" s="123" t="s">
        <v>75</v>
      </c>
      <c r="C48" s="11" t="s">
        <v>76</v>
      </c>
      <c r="D48" s="12">
        <v>1226</v>
      </c>
      <c r="E48" s="12">
        <v>1001</v>
      </c>
      <c r="F48" s="12">
        <v>225</v>
      </c>
      <c r="G48" s="12">
        <v>932</v>
      </c>
    </row>
    <row r="49" spans="1:7" s="13" customFormat="1" ht="12">
      <c r="A49" s="9"/>
      <c r="B49" s="123" t="s">
        <v>77</v>
      </c>
      <c r="C49" s="11" t="s">
        <v>78</v>
      </c>
      <c r="D49" s="12">
        <v>744</v>
      </c>
      <c r="E49" s="12">
        <v>614</v>
      </c>
      <c r="F49" s="12">
        <v>130</v>
      </c>
      <c r="G49" s="12">
        <v>786</v>
      </c>
    </row>
    <row r="50" spans="1:7" s="13" customFormat="1" ht="12">
      <c r="A50" s="9"/>
      <c r="B50" s="123"/>
      <c r="C50" s="11"/>
      <c r="D50" s="12"/>
      <c r="E50" s="12"/>
      <c r="F50" s="12"/>
      <c r="G50" s="12"/>
    </row>
    <row r="51" spans="1:7" s="13" customFormat="1" ht="12">
      <c r="A51" s="14" t="s">
        <v>79</v>
      </c>
      <c r="B51" s="10"/>
      <c r="C51" s="11"/>
      <c r="D51" s="17">
        <f>SUM(D52:D54)</f>
        <v>5453</v>
      </c>
      <c r="E51" s="17">
        <f t="shared" ref="E51:G51" si="4">SUM(E52:E54)</f>
        <v>4636</v>
      </c>
      <c r="F51" s="17">
        <f t="shared" si="4"/>
        <v>817</v>
      </c>
      <c r="G51" s="17">
        <f t="shared" si="4"/>
        <v>3937</v>
      </c>
    </row>
    <row r="52" spans="1:7" s="13" customFormat="1" ht="12">
      <c r="A52" s="9"/>
      <c r="B52" s="123" t="s">
        <v>80</v>
      </c>
      <c r="C52" s="11" t="s">
        <v>81</v>
      </c>
      <c r="D52" s="12">
        <v>1138</v>
      </c>
      <c r="E52" s="12">
        <v>1007</v>
      </c>
      <c r="F52" s="12">
        <v>131</v>
      </c>
      <c r="G52" s="12">
        <v>729</v>
      </c>
    </row>
    <row r="53" spans="1:7" s="13" customFormat="1" ht="12">
      <c r="A53" s="9"/>
      <c r="B53" s="123" t="s">
        <v>82</v>
      </c>
      <c r="C53" s="11" t="s">
        <v>83</v>
      </c>
      <c r="D53" s="12">
        <v>2538</v>
      </c>
      <c r="E53" s="12">
        <v>2184</v>
      </c>
      <c r="F53" s="12">
        <v>354</v>
      </c>
      <c r="G53" s="12">
        <v>1642</v>
      </c>
    </row>
    <row r="54" spans="1:7" s="13" customFormat="1" ht="12">
      <c r="A54" s="9"/>
      <c r="B54" s="123" t="s">
        <v>84</v>
      </c>
      <c r="C54" s="11" t="s">
        <v>85</v>
      </c>
      <c r="D54" s="12">
        <v>1777</v>
      </c>
      <c r="E54" s="12">
        <v>1445</v>
      </c>
      <c r="F54" s="12">
        <v>332</v>
      </c>
      <c r="G54" s="12">
        <v>1566</v>
      </c>
    </row>
    <row r="55" spans="1:7" s="13" customFormat="1" ht="12">
      <c r="A55" s="9"/>
      <c r="B55" s="123"/>
      <c r="C55" s="11"/>
      <c r="D55" s="12"/>
      <c r="E55" s="12"/>
      <c r="F55" s="12"/>
      <c r="G55" s="12"/>
    </row>
    <row r="56" spans="1:7" s="13" customFormat="1" ht="12">
      <c r="A56" s="14" t="s">
        <v>86</v>
      </c>
      <c r="B56" s="10"/>
      <c r="C56" s="11"/>
      <c r="D56" s="17">
        <f>SUM(D57:D62)</f>
        <v>7193</v>
      </c>
      <c r="E56" s="17">
        <f t="shared" ref="E56:G56" si="5">SUM(E57:E62)</f>
        <v>5407</v>
      </c>
      <c r="F56" s="17">
        <f t="shared" si="5"/>
        <v>1786</v>
      </c>
      <c r="G56" s="17">
        <f t="shared" si="5"/>
        <v>5217</v>
      </c>
    </row>
    <row r="57" spans="1:7" s="13" customFormat="1" ht="12">
      <c r="A57" s="9"/>
      <c r="B57" s="123" t="s">
        <v>87</v>
      </c>
      <c r="C57" s="11" t="s">
        <v>88</v>
      </c>
      <c r="D57" s="12">
        <v>1516</v>
      </c>
      <c r="E57" s="12">
        <v>1024</v>
      </c>
      <c r="F57" s="12">
        <v>492</v>
      </c>
      <c r="G57" s="12">
        <v>1111</v>
      </c>
    </row>
    <row r="58" spans="1:7" s="13" customFormat="1" ht="12">
      <c r="A58" s="9"/>
      <c r="B58" s="123" t="s">
        <v>89</v>
      </c>
      <c r="C58" s="11" t="s">
        <v>90</v>
      </c>
      <c r="D58" s="12">
        <v>2408</v>
      </c>
      <c r="E58" s="12">
        <v>1800</v>
      </c>
      <c r="F58" s="12">
        <v>608</v>
      </c>
      <c r="G58" s="12">
        <v>1685</v>
      </c>
    </row>
    <row r="59" spans="1:7" s="13" customFormat="1" ht="12">
      <c r="A59" s="9"/>
      <c r="B59" s="123" t="s">
        <v>91</v>
      </c>
      <c r="C59" s="11" t="s">
        <v>92</v>
      </c>
      <c r="D59" s="12">
        <v>1120</v>
      </c>
      <c r="E59" s="12">
        <v>839</v>
      </c>
      <c r="F59" s="12">
        <v>281</v>
      </c>
      <c r="G59" s="12">
        <v>710</v>
      </c>
    </row>
    <row r="60" spans="1:7" s="13" customFormat="1" ht="12">
      <c r="A60" s="9"/>
      <c r="B60" s="123" t="s">
        <v>93</v>
      </c>
      <c r="C60" s="11" t="s">
        <v>94</v>
      </c>
      <c r="D60" s="12">
        <v>407</v>
      </c>
      <c r="E60" s="12">
        <v>303</v>
      </c>
      <c r="F60" s="12">
        <v>104</v>
      </c>
      <c r="G60" s="12">
        <v>554</v>
      </c>
    </row>
    <row r="61" spans="1:7" s="13" customFormat="1" ht="12">
      <c r="A61" s="9"/>
      <c r="B61" s="123" t="s">
        <v>95</v>
      </c>
      <c r="C61" s="11" t="s">
        <v>96</v>
      </c>
      <c r="D61" s="12">
        <v>581</v>
      </c>
      <c r="E61" s="12">
        <v>488</v>
      </c>
      <c r="F61" s="12">
        <v>93</v>
      </c>
      <c r="G61" s="12">
        <v>255</v>
      </c>
    </row>
    <row r="62" spans="1:7" s="13" customFormat="1" ht="12">
      <c r="A62" s="9"/>
      <c r="B62" s="123" t="s">
        <v>97</v>
      </c>
      <c r="C62" s="11" t="s">
        <v>98</v>
      </c>
      <c r="D62" s="12">
        <v>1161</v>
      </c>
      <c r="E62" s="12">
        <v>953</v>
      </c>
      <c r="F62" s="12">
        <v>208</v>
      </c>
      <c r="G62" s="12">
        <v>902</v>
      </c>
    </row>
    <row r="63" spans="1:7" s="13" customFormat="1" ht="12">
      <c r="A63" s="9"/>
      <c r="B63" s="123"/>
      <c r="C63" s="11"/>
      <c r="D63" s="12"/>
      <c r="E63" s="12"/>
      <c r="F63" s="12"/>
      <c r="G63" s="12"/>
    </row>
    <row r="64" spans="1:7" s="13" customFormat="1" ht="12">
      <c r="A64" s="14" t="s">
        <v>99</v>
      </c>
      <c r="B64" s="10"/>
      <c r="C64" s="11"/>
      <c r="D64" s="17">
        <f>SUM(D65:D71)</f>
        <v>5045</v>
      </c>
      <c r="E64" s="17">
        <f t="shared" ref="E64:G64" si="6">SUM(E65:E71)</f>
        <v>3440</v>
      </c>
      <c r="F64" s="17">
        <f t="shared" si="6"/>
        <v>1605</v>
      </c>
      <c r="G64" s="17">
        <f t="shared" si="6"/>
        <v>3734</v>
      </c>
    </row>
    <row r="65" spans="1:7" s="13" customFormat="1" ht="12">
      <c r="A65" s="9"/>
      <c r="B65" s="123" t="s">
        <v>100</v>
      </c>
      <c r="C65" s="11" t="s">
        <v>101</v>
      </c>
      <c r="D65" s="12">
        <v>1622</v>
      </c>
      <c r="E65" s="12">
        <v>1164</v>
      </c>
      <c r="F65" s="12">
        <v>458</v>
      </c>
      <c r="G65" s="12">
        <v>1090</v>
      </c>
    </row>
    <row r="66" spans="1:7" s="13" customFormat="1" ht="12">
      <c r="A66" s="9"/>
      <c r="B66" s="123" t="s">
        <v>102</v>
      </c>
      <c r="C66" s="11" t="s">
        <v>103</v>
      </c>
      <c r="D66" s="12">
        <v>416</v>
      </c>
      <c r="E66" s="12">
        <v>311</v>
      </c>
      <c r="F66" s="12">
        <v>105</v>
      </c>
      <c r="G66" s="12">
        <v>226</v>
      </c>
    </row>
    <row r="67" spans="1:7" s="13" customFormat="1" ht="12">
      <c r="A67" s="9"/>
      <c r="B67" s="123" t="s">
        <v>104</v>
      </c>
      <c r="C67" s="11" t="s">
        <v>105</v>
      </c>
      <c r="D67" s="12">
        <v>446</v>
      </c>
      <c r="E67" s="12">
        <v>283</v>
      </c>
      <c r="F67" s="12">
        <v>163</v>
      </c>
      <c r="G67" s="12">
        <v>479</v>
      </c>
    </row>
    <row r="68" spans="1:7" s="13" customFormat="1" ht="12">
      <c r="A68" s="9"/>
      <c r="B68" s="123" t="s">
        <v>106</v>
      </c>
      <c r="C68" s="11" t="s">
        <v>107</v>
      </c>
      <c r="D68" s="12">
        <v>560</v>
      </c>
      <c r="E68" s="12">
        <v>377</v>
      </c>
      <c r="F68" s="12">
        <v>183</v>
      </c>
      <c r="G68" s="12">
        <v>278</v>
      </c>
    </row>
    <row r="69" spans="1:7" s="13" customFormat="1" ht="12">
      <c r="A69" s="9"/>
      <c r="B69" s="123" t="s">
        <v>108</v>
      </c>
      <c r="C69" s="11" t="s">
        <v>109</v>
      </c>
      <c r="D69" s="12">
        <v>571</v>
      </c>
      <c r="E69" s="12">
        <v>437</v>
      </c>
      <c r="F69" s="12">
        <v>134</v>
      </c>
      <c r="G69" s="12">
        <v>479</v>
      </c>
    </row>
    <row r="70" spans="1:7" s="13" customFormat="1" ht="12">
      <c r="A70" s="9"/>
      <c r="B70" s="123" t="s">
        <v>110</v>
      </c>
      <c r="C70" s="11" t="s">
        <v>111</v>
      </c>
      <c r="D70" s="12">
        <v>586</v>
      </c>
      <c r="E70" s="12">
        <v>327</v>
      </c>
      <c r="F70" s="12">
        <v>259</v>
      </c>
      <c r="G70" s="12">
        <v>385</v>
      </c>
    </row>
    <row r="71" spans="1:7" s="13" customFormat="1" ht="12">
      <c r="A71" s="9"/>
      <c r="B71" s="123" t="s">
        <v>112</v>
      </c>
      <c r="C71" s="11" t="s">
        <v>113</v>
      </c>
      <c r="D71" s="12">
        <v>844</v>
      </c>
      <c r="E71" s="12">
        <v>541</v>
      </c>
      <c r="F71" s="12">
        <v>303</v>
      </c>
      <c r="G71" s="12">
        <v>797</v>
      </c>
    </row>
    <row r="72" spans="1:7" s="13" customFormat="1" ht="12">
      <c r="A72" s="9"/>
      <c r="B72" s="123"/>
      <c r="C72" s="11"/>
      <c r="D72" s="12"/>
      <c r="E72" s="12"/>
      <c r="F72" s="12"/>
      <c r="G72" s="12"/>
    </row>
    <row r="73" spans="1:7" s="13" customFormat="1" ht="12">
      <c r="A73" s="14" t="s">
        <v>114</v>
      </c>
      <c r="B73" s="10"/>
      <c r="C73" s="11"/>
      <c r="D73" s="17">
        <f>SUM(D74:D77)</f>
        <v>3075</v>
      </c>
      <c r="E73" s="17">
        <f t="shared" ref="E73:G73" si="7">SUM(E74:E77)</f>
        <v>2012</v>
      </c>
      <c r="F73" s="17">
        <f t="shared" si="7"/>
        <v>1063</v>
      </c>
      <c r="G73" s="17">
        <f t="shared" si="7"/>
        <v>4336</v>
      </c>
    </row>
    <row r="74" spans="1:7" s="13" customFormat="1" ht="12">
      <c r="A74" s="9"/>
      <c r="B74" s="123" t="s">
        <v>115</v>
      </c>
      <c r="C74" s="11" t="s">
        <v>116</v>
      </c>
      <c r="D74" s="12">
        <v>556</v>
      </c>
      <c r="E74" s="12">
        <v>349</v>
      </c>
      <c r="F74" s="12">
        <v>207</v>
      </c>
      <c r="G74" s="12">
        <v>770</v>
      </c>
    </row>
    <row r="75" spans="1:7" s="13" customFormat="1" ht="12">
      <c r="A75" s="9"/>
      <c r="B75" s="123" t="s">
        <v>117</v>
      </c>
      <c r="C75" s="11" t="s">
        <v>118</v>
      </c>
      <c r="D75" s="12">
        <v>1614</v>
      </c>
      <c r="E75" s="12">
        <v>1093</v>
      </c>
      <c r="F75" s="12">
        <v>521</v>
      </c>
      <c r="G75" s="12">
        <v>2601</v>
      </c>
    </row>
    <row r="76" spans="1:7" s="13" customFormat="1" ht="12">
      <c r="A76" s="9"/>
      <c r="B76" s="123" t="s">
        <v>119</v>
      </c>
      <c r="C76" s="11" t="s">
        <v>120</v>
      </c>
      <c r="D76" s="12">
        <v>749</v>
      </c>
      <c r="E76" s="12">
        <v>482</v>
      </c>
      <c r="F76" s="12">
        <v>267</v>
      </c>
      <c r="G76" s="12">
        <v>779</v>
      </c>
    </row>
    <row r="77" spans="1:7" s="13" customFormat="1" ht="12">
      <c r="A77" s="9"/>
      <c r="B77" s="123" t="s">
        <v>121</v>
      </c>
      <c r="C77" s="11" t="s">
        <v>122</v>
      </c>
      <c r="D77" s="12">
        <v>156</v>
      </c>
      <c r="E77" s="12">
        <v>88</v>
      </c>
      <c r="F77" s="12">
        <v>68</v>
      </c>
      <c r="G77" s="12">
        <v>186</v>
      </c>
    </row>
    <row r="78" spans="1:7" s="13" customFormat="1" ht="12">
      <c r="A78" s="9"/>
      <c r="B78" s="123"/>
      <c r="C78" s="11"/>
      <c r="D78" s="12"/>
      <c r="E78" s="12"/>
      <c r="F78" s="12"/>
      <c r="G78" s="12"/>
    </row>
    <row r="79" spans="1:7" s="13" customFormat="1" ht="12">
      <c r="A79" s="14" t="s">
        <v>123</v>
      </c>
      <c r="B79" s="10"/>
      <c r="C79" s="11"/>
      <c r="D79" s="17">
        <f>SUM(D80:D83)</f>
        <v>6488</v>
      </c>
      <c r="E79" s="17">
        <f t="shared" ref="E79:G79" si="8">SUM(E80:E83)</f>
        <v>3945</v>
      </c>
      <c r="F79" s="17">
        <f t="shared" si="8"/>
        <v>2543</v>
      </c>
      <c r="G79" s="17">
        <f t="shared" si="8"/>
        <v>4634</v>
      </c>
    </row>
    <row r="80" spans="1:7" s="13" customFormat="1" ht="12">
      <c r="A80" s="9"/>
      <c r="B80" s="123" t="s">
        <v>124</v>
      </c>
      <c r="C80" s="11" t="s">
        <v>125</v>
      </c>
      <c r="D80" s="12">
        <v>1375</v>
      </c>
      <c r="E80" s="12">
        <v>802</v>
      </c>
      <c r="F80" s="12">
        <v>573</v>
      </c>
      <c r="G80" s="12">
        <v>1019</v>
      </c>
    </row>
    <row r="81" spans="1:7" s="13" customFormat="1" ht="12">
      <c r="A81" s="9"/>
      <c r="B81" s="123" t="s">
        <v>126</v>
      </c>
      <c r="C81" s="11" t="s">
        <v>127</v>
      </c>
      <c r="D81" s="12">
        <v>1386</v>
      </c>
      <c r="E81" s="12">
        <v>965</v>
      </c>
      <c r="F81" s="12">
        <v>421</v>
      </c>
      <c r="G81" s="12">
        <v>1179</v>
      </c>
    </row>
    <row r="82" spans="1:7" s="13" customFormat="1" ht="12">
      <c r="A82" s="9"/>
      <c r="B82" s="123" t="s">
        <v>128</v>
      </c>
      <c r="C82" s="11" t="s">
        <v>129</v>
      </c>
      <c r="D82" s="12">
        <v>3253</v>
      </c>
      <c r="E82" s="12">
        <v>1902</v>
      </c>
      <c r="F82" s="12">
        <v>1351</v>
      </c>
      <c r="G82" s="12">
        <v>2224</v>
      </c>
    </row>
    <row r="83" spans="1:7" s="13" customFormat="1" ht="12">
      <c r="A83" s="9"/>
      <c r="B83" s="123" t="s">
        <v>130</v>
      </c>
      <c r="C83" s="11" t="s">
        <v>131</v>
      </c>
      <c r="D83" s="12">
        <v>474</v>
      </c>
      <c r="E83" s="12">
        <v>276</v>
      </c>
      <c r="F83" s="12">
        <v>198</v>
      </c>
      <c r="G83" s="12">
        <v>212</v>
      </c>
    </row>
    <row r="84" spans="1:7" s="13" customFormat="1" ht="12">
      <c r="A84" s="9"/>
      <c r="B84" s="123"/>
      <c r="C84" s="11"/>
      <c r="D84" s="12"/>
      <c r="E84" s="12"/>
      <c r="F84" s="12"/>
      <c r="G84" s="12"/>
    </row>
    <row r="85" spans="1:7" s="13" customFormat="1" ht="12">
      <c r="A85" s="14" t="s">
        <v>132</v>
      </c>
      <c r="B85" s="10"/>
      <c r="C85" s="11"/>
      <c r="D85" s="17">
        <f>SUM(D86:D89)</f>
        <v>6467</v>
      </c>
      <c r="E85" s="17">
        <f t="shared" ref="E85:G85" si="9">SUM(E86:E89)</f>
        <v>4146</v>
      </c>
      <c r="F85" s="17">
        <f t="shared" si="9"/>
        <v>2321</v>
      </c>
      <c r="G85" s="17">
        <f t="shared" si="9"/>
        <v>4686</v>
      </c>
    </row>
    <row r="86" spans="1:7" s="13" customFormat="1" ht="12">
      <c r="A86" s="9"/>
      <c r="B86" s="123" t="s">
        <v>133</v>
      </c>
      <c r="C86" s="11" t="s">
        <v>134</v>
      </c>
      <c r="D86" s="12">
        <v>1424</v>
      </c>
      <c r="E86" s="12">
        <v>938</v>
      </c>
      <c r="F86" s="12">
        <v>486</v>
      </c>
      <c r="G86" s="12">
        <v>1233</v>
      </c>
    </row>
    <row r="87" spans="1:7" s="13" customFormat="1" ht="12">
      <c r="A87" s="9"/>
      <c r="B87" s="123" t="s">
        <v>135</v>
      </c>
      <c r="C87" s="11" t="s">
        <v>136</v>
      </c>
      <c r="D87" s="12">
        <v>2343</v>
      </c>
      <c r="E87" s="12">
        <v>1481</v>
      </c>
      <c r="F87" s="12">
        <v>862</v>
      </c>
      <c r="G87" s="12">
        <v>1339</v>
      </c>
    </row>
    <row r="88" spans="1:7" s="13" customFormat="1" ht="12">
      <c r="A88" s="9"/>
      <c r="B88" s="123" t="s">
        <v>137</v>
      </c>
      <c r="C88" s="11" t="s">
        <v>138</v>
      </c>
      <c r="D88" s="12">
        <v>1461</v>
      </c>
      <c r="E88" s="12">
        <v>874</v>
      </c>
      <c r="F88" s="12">
        <v>587</v>
      </c>
      <c r="G88" s="12">
        <v>1242</v>
      </c>
    </row>
    <row r="89" spans="1:7" s="13" customFormat="1" ht="12">
      <c r="A89" s="9"/>
      <c r="B89" s="123" t="s">
        <v>139</v>
      </c>
      <c r="C89" s="11" t="s">
        <v>140</v>
      </c>
      <c r="D89" s="12">
        <v>1239</v>
      </c>
      <c r="E89" s="12">
        <v>853</v>
      </c>
      <c r="F89" s="12">
        <v>386</v>
      </c>
      <c r="G89" s="12">
        <v>872</v>
      </c>
    </row>
    <row r="90" spans="1:7" ht="12">
      <c r="A90" s="124"/>
      <c r="B90" s="124"/>
      <c r="C90" s="124"/>
      <c r="D90" s="125">
        <f>D11+D23+D34+D45+D51+D56+D64+D73+D79+D85</f>
        <v>62559</v>
      </c>
      <c r="E90" s="125">
        <f t="shared" ref="E90:G90" si="10">E11+E23+E34+E45+E51+E56+E64+E73+E79+E85</f>
        <v>43980</v>
      </c>
      <c r="F90" s="125">
        <f t="shared" si="10"/>
        <v>18579</v>
      </c>
      <c r="G90" s="125">
        <f t="shared" si="10"/>
        <v>45420</v>
      </c>
    </row>
  </sheetData>
  <mergeCells count="5">
    <mergeCell ref="A4:C8"/>
    <mergeCell ref="D4:D8"/>
    <mergeCell ref="G4:G8"/>
    <mergeCell ref="E5:E8"/>
    <mergeCell ref="F5:F8"/>
  </mergeCells>
  <phoneticPr fontId="2"/>
  <pageMargins left="0.70866141732283472" right="0.31496062992125984" top="0.74803149606299213" bottom="0.74803149606299213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X89"/>
  <sheetViews>
    <sheetView view="pageBreakPreview" zoomScale="120" zoomScaleNormal="100" zoomScaleSheetLayoutView="120" workbookViewId="0">
      <pane ySplit="8" topLeftCell="A9" activePane="bottomLeft" state="frozen"/>
      <selection activeCell="B3" sqref="B3"/>
      <selection pane="bottomLeft" activeCell="C3" sqref="C3"/>
    </sheetView>
  </sheetViews>
  <sheetFormatPr defaultColWidth="13.125" defaultRowHeight="11.25"/>
  <cols>
    <col min="1" max="1" width="2.375" style="55" customWidth="1"/>
    <col min="2" max="2" width="3.75" style="56" bestFit="1" customWidth="1"/>
    <col min="3" max="3" width="10.5" style="55" customWidth="1"/>
    <col min="4" max="4" width="11.125" style="91" bestFit="1" customWidth="1"/>
    <col min="5" max="5" width="10.375" style="91" bestFit="1" customWidth="1"/>
    <col min="6" max="7" width="10.375" style="57" bestFit="1" customWidth="1"/>
    <col min="8" max="16384" width="13.125" style="91"/>
  </cols>
  <sheetData>
    <row r="1" spans="1:24" s="66" customFormat="1">
      <c r="A1" s="21"/>
      <c r="B1" s="22"/>
      <c r="C1" s="21"/>
      <c r="F1" s="23"/>
      <c r="G1" s="23"/>
    </row>
    <row r="2" spans="1:24" s="66" customFormat="1" ht="13.5">
      <c r="A2" s="92" t="s">
        <v>241</v>
      </c>
      <c r="B2" s="22"/>
      <c r="C2" s="21"/>
      <c r="F2" s="23"/>
      <c r="G2" s="23"/>
    </row>
    <row r="3" spans="1:24" s="66" customFormat="1" ht="11.25" customHeight="1" thickBot="1">
      <c r="A3" s="21"/>
      <c r="B3" s="22"/>
      <c r="C3" s="21"/>
      <c r="D3" s="67"/>
      <c r="E3" s="67"/>
      <c r="F3" s="127"/>
      <c r="G3" s="128" t="s">
        <v>242</v>
      </c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</row>
    <row r="4" spans="1:24" s="66" customFormat="1" ht="7.5" customHeight="1" thickTop="1">
      <c r="A4" s="215" t="s">
        <v>4</v>
      </c>
      <c r="B4" s="216"/>
      <c r="C4" s="217"/>
      <c r="D4" s="275" t="s">
        <v>145</v>
      </c>
      <c r="E4" s="275" t="s">
        <v>0</v>
      </c>
      <c r="F4" s="276" t="s">
        <v>243</v>
      </c>
      <c r="G4" s="279" t="s">
        <v>244</v>
      </c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</row>
    <row r="5" spans="1:24" s="66" customFormat="1" ht="11.25" customHeight="1">
      <c r="A5" s="218"/>
      <c r="B5" s="218"/>
      <c r="C5" s="219"/>
      <c r="D5" s="253"/>
      <c r="E5" s="253"/>
      <c r="F5" s="277"/>
      <c r="G5" s="280"/>
      <c r="H5" s="67"/>
      <c r="I5" s="78"/>
      <c r="J5" s="67"/>
      <c r="K5" s="67"/>
      <c r="L5" s="77"/>
      <c r="M5" s="78"/>
      <c r="N5" s="67"/>
      <c r="O5" s="67"/>
      <c r="P5" s="67"/>
      <c r="Q5" s="79"/>
      <c r="R5" s="79"/>
      <c r="S5" s="67"/>
      <c r="T5" s="67"/>
      <c r="U5" s="67"/>
      <c r="V5" s="77"/>
      <c r="W5" s="78"/>
      <c r="X5" s="67"/>
    </row>
    <row r="6" spans="1:24" s="66" customFormat="1" ht="11.25" customHeight="1">
      <c r="A6" s="218"/>
      <c r="B6" s="218"/>
      <c r="C6" s="219"/>
      <c r="D6" s="253"/>
      <c r="E6" s="253"/>
      <c r="F6" s="277"/>
      <c r="G6" s="280"/>
      <c r="H6" s="79"/>
      <c r="I6" s="67"/>
      <c r="J6" s="67"/>
      <c r="K6" s="76"/>
      <c r="L6" s="76"/>
      <c r="M6" s="67"/>
      <c r="N6" s="67"/>
      <c r="O6" s="76"/>
      <c r="P6" s="76"/>
      <c r="Q6" s="76"/>
      <c r="R6" s="76"/>
      <c r="S6" s="76"/>
      <c r="T6" s="76"/>
      <c r="U6" s="76"/>
      <c r="V6" s="76"/>
      <c r="W6" s="67"/>
      <c r="X6" s="67"/>
    </row>
    <row r="7" spans="1:24" s="66" customFormat="1" ht="13.5" customHeight="1">
      <c r="A7" s="218"/>
      <c r="B7" s="218"/>
      <c r="C7" s="219"/>
      <c r="D7" s="253"/>
      <c r="E7" s="253"/>
      <c r="F7" s="277"/>
      <c r="G7" s="280"/>
      <c r="H7" s="67"/>
      <c r="I7" s="67"/>
      <c r="J7" s="67"/>
      <c r="K7" s="76"/>
      <c r="L7" s="76"/>
      <c r="M7" s="67"/>
      <c r="N7" s="67"/>
      <c r="O7" s="76"/>
      <c r="P7" s="76"/>
      <c r="Q7" s="76"/>
      <c r="R7" s="76"/>
      <c r="S7" s="76"/>
      <c r="T7" s="76"/>
      <c r="U7" s="76"/>
      <c r="V7" s="76"/>
      <c r="W7" s="67"/>
      <c r="X7" s="67"/>
    </row>
    <row r="8" spans="1:24" s="66" customFormat="1" ht="6.75" customHeight="1">
      <c r="A8" s="220"/>
      <c r="B8" s="220"/>
      <c r="C8" s="221"/>
      <c r="D8" s="254"/>
      <c r="E8" s="254"/>
      <c r="F8" s="278"/>
      <c r="G8" s="281"/>
      <c r="H8" s="67"/>
      <c r="I8" s="67"/>
      <c r="J8" s="67"/>
      <c r="K8" s="83"/>
      <c r="L8" s="83"/>
      <c r="M8" s="67"/>
      <c r="N8" s="67"/>
      <c r="O8" s="76"/>
      <c r="P8" s="76"/>
      <c r="Q8" s="76"/>
      <c r="R8" s="76"/>
      <c r="S8" s="83"/>
      <c r="T8" s="83"/>
      <c r="U8" s="83"/>
      <c r="V8" s="83"/>
      <c r="W8" s="67"/>
      <c r="X8" s="67"/>
    </row>
    <row r="9" spans="1:24" s="89" customFormat="1" ht="12">
      <c r="A9" s="61" t="s">
        <v>161</v>
      </c>
      <c r="B9" s="62"/>
      <c r="C9" s="63"/>
      <c r="D9" s="86">
        <v>19037</v>
      </c>
      <c r="E9" s="86">
        <v>5778</v>
      </c>
      <c r="F9" s="46">
        <v>3469</v>
      </c>
      <c r="G9" s="46">
        <v>9789</v>
      </c>
      <c r="H9" s="88"/>
      <c r="I9" s="129"/>
      <c r="J9" s="88"/>
      <c r="K9" s="88"/>
      <c r="L9" s="88"/>
    </row>
    <row r="10" spans="1:24" s="89" customFormat="1" ht="12">
      <c r="A10" s="64"/>
      <c r="B10" s="65"/>
      <c r="C10" s="54"/>
      <c r="D10" s="86"/>
      <c r="E10" s="86"/>
      <c r="F10" s="46"/>
      <c r="G10" s="46"/>
      <c r="H10" s="88"/>
      <c r="I10" s="129"/>
      <c r="J10" s="88"/>
      <c r="K10" s="88"/>
      <c r="L10" s="88"/>
    </row>
    <row r="11" spans="1:24" s="89" customFormat="1" ht="12">
      <c r="A11" s="49" t="s">
        <v>10</v>
      </c>
      <c r="B11" s="50"/>
      <c r="C11" s="51"/>
      <c r="D11" s="52">
        <f>SUM(D12:D21)-SUM(D13:D18)</f>
        <v>2381</v>
      </c>
      <c r="E11" s="52">
        <f t="shared" ref="E11:G11" si="0">SUM(E12:E21)-SUM(E13:E18)</f>
        <v>516</v>
      </c>
      <c r="F11" s="52">
        <f t="shared" si="0"/>
        <v>527</v>
      </c>
      <c r="G11" s="52">
        <f t="shared" si="0"/>
        <v>1339</v>
      </c>
      <c r="H11" s="88"/>
      <c r="I11" s="129"/>
      <c r="J11" s="88"/>
      <c r="K11" s="88"/>
      <c r="L11" s="88"/>
    </row>
    <row r="12" spans="1:24" s="89" customFormat="1" ht="12">
      <c r="A12" s="64"/>
      <c r="B12" s="65" t="s">
        <v>11</v>
      </c>
      <c r="C12" s="54" t="s">
        <v>12</v>
      </c>
      <c r="D12" s="86">
        <v>776</v>
      </c>
      <c r="E12" s="86">
        <v>143</v>
      </c>
      <c r="F12" s="46">
        <v>195</v>
      </c>
      <c r="G12" s="46">
        <v>438</v>
      </c>
      <c r="H12" s="88"/>
      <c r="I12" s="129"/>
      <c r="J12" s="88"/>
      <c r="K12" s="88"/>
      <c r="L12" s="88"/>
    </row>
    <row r="13" spans="1:24" s="89" customFormat="1" ht="12">
      <c r="A13" s="64"/>
      <c r="B13" s="65" t="s">
        <v>13</v>
      </c>
      <c r="C13" s="54" t="s">
        <v>14</v>
      </c>
      <c r="D13" s="90" t="s">
        <v>162</v>
      </c>
      <c r="E13" s="90">
        <v>6</v>
      </c>
      <c r="F13" s="46" t="s">
        <v>162</v>
      </c>
      <c r="G13" s="46">
        <v>39</v>
      </c>
    </row>
    <row r="14" spans="1:24" s="89" customFormat="1" ht="12">
      <c r="A14" s="64"/>
      <c r="B14" s="65" t="s">
        <v>15</v>
      </c>
      <c r="C14" s="54" t="s">
        <v>16</v>
      </c>
      <c r="D14" s="90">
        <v>166</v>
      </c>
      <c r="E14" s="90">
        <v>32</v>
      </c>
      <c r="F14" s="46">
        <v>37</v>
      </c>
      <c r="G14" s="46">
        <v>97</v>
      </c>
    </row>
    <row r="15" spans="1:24" s="89" customFormat="1" ht="12">
      <c r="A15" s="64"/>
      <c r="B15" s="65" t="s">
        <v>17</v>
      </c>
      <c r="C15" s="54" t="s">
        <v>18</v>
      </c>
      <c r="D15" s="90">
        <v>91</v>
      </c>
      <c r="E15" s="90">
        <v>2</v>
      </c>
      <c r="F15" s="46">
        <v>12</v>
      </c>
      <c r="G15" s="46">
        <v>77</v>
      </c>
    </row>
    <row r="16" spans="1:24" s="89" customFormat="1" ht="12">
      <c r="A16" s="64"/>
      <c r="B16" s="65" t="s">
        <v>20</v>
      </c>
      <c r="C16" s="54" t="s">
        <v>21</v>
      </c>
      <c r="D16" s="90">
        <v>233</v>
      </c>
      <c r="E16" s="90">
        <v>59</v>
      </c>
      <c r="F16" s="46">
        <v>70</v>
      </c>
      <c r="G16" s="46">
        <v>103</v>
      </c>
    </row>
    <row r="17" spans="1:12" s="89" customFormat="1" ht="12">
      <c r="A17" s="64"/>
      <c r="B17" s="65" t="s">
        <v>22</v>
      </c>
      <c r="C17" s="54" t="s">
        <v>23</v>
      </c>
      <c r="D17" s="90">
        <v>224</v>
      </c>
      <c r="E17" s="90">
        <v>44</v>
      </c>
      <c r="F17" s="46">
        <v>59</v>
      </c>
      <c r="G17" s="46">
        <v>122</v>
      </c>
    </row>
    <row r="18" spans="1:12" s="89" customFormat="1" ht="12">
      <c r="A18" s="64"/>
      <c r="B18" s="65" t="s">
        <v>24</v>
      </c>
      <c r="C18" s="54" t="s">
        <v>25</v>
      </c>
      <c r="D18" s="90" t="s">
        <v>162</v>
      </c>
      <c r="E18" s="46" t="s">
        <v>201</v>
      </c>
      <c r="F18" s="46" t="s">
        <v>162</v>
      </c>
      <c r="G18" s="46">
        <v>0</v>
      </c>
    </row>
    <row r="19" spans="1:12" s="89" customFormat="1" ht="12">
      <c r="A19" s="64"/>
      <c r="B19" s="65" t="s">
        <v>26</v>
      </c>
      <c r="C19" s="54" t="s">
        <v>27</v>
      </c>
      <c r="D19" s="90">
        <v>18</v>
      </c>
      <c r="E19" s="90">
        <v>4</v>
      </c>
      <c r="F19" s="46">
        <v>5</v>
      </c>
      <c r="G19" s="46">
        <v>10</v>
      </c>
    </row>
    <row r="20" spans="1:12" s="89" customFormat="1" ht="12">
      <c r="A20" s="64"/>
      <c r="B20" s="65" t="s">
        <v>28</v>
      </c>
      <c r="C20" s="54" t="s">
        <v>29</v>
      </c>
      <c r="D20" s="90">
        <v>1445</v>
      </c>
      <c r="E20" s="90">
        <v>331</v>
      </c>
      <c r="F20" s="46">
        <v>293</v>
      </c>
      <c r="G20" s="46">
        <v>821</v>
      </c>
    </row>
    <row r="21" spans="1:12" s="89" customFormat="1" ht="12">
      <c r="A21" s="64"/>
      <c r="B21" s="65" t="s">
        <v>30</v>
      </c>
      <c r="C21" s="54" t="s">
        <v>31</v>
      </c>
      <c r="D21" s="90">
        <v>142</v>
      </c>
      <c r="E21" s="90">
        <v>38</v>
      </c>
      <c r="F21" s="46">
        <v>34</v>
      </c>
      <c r="G21" s="46">
        <v>70</v>
      </c>
    </row>
    <row r="22" spans="1:12" s="89" customFormat="1" ht="12">
      <c r="A22" s="64"/>
      <c r="B22" s="65"/>
      <c r="C22" s="54"/>
      <c r="D22" s="86"/>
      <c r="E22" s="86"/>
      <c r="F22" s="46"/>
      <c r="G22" s="46"/>
      <c r="H22" s="88"/>
      <c r="I22" s="129"/>
      <c r="J22" s="88"/>
      <c r="K22" s="88"/>
      <c r="L22" s="88"/>
    </row>
    <row r="23" spans="1:12" s="89" customFormat="1" ht="12">
      <c r="A23" s="49" t="s">
        <v>32</v>
      </c>
      <c r="B23" s="53"/>
      <c r="C23" s="54"/>
      <c r="D23" s="52">
        <f>SUM(D24:D32)</f>
        <v>1459</v>
      </c>
      <c r="E23" s="52">
        <f t="shared" ref="E23:G23" si="1">SUM(E24:E32)</f>
        <v>369</v>
      </c>
      <c r="F23" s="52">
        <f t="shared" si="1"/>
        <v>390</v>
      </c>
      <c r="G23" s="52">
        <f t="shared" si="1"/>
        <v>698</v>
      </c>
      <c r="H23" s="88"/>
      <c r="I23" s="129"/>
      <c r="J23" s="88"/>
      <c r="K23" s="88"/>
      <c r="L23" s="88"/>
    </row>
    <row r="24" spans="1:12" s="89" customFormat="1" ht="12">
      <c r="A24" s="64"/>
      <c r="B24" s="65" t="s">
        <v>33</v>
      </c>
      <c r="C24" s="54" t="s">
        <v>34</v>
      </c>
      <c r="D24" s="90">
        <v>49</v>
      </c>
      <c r="E24" s="90">
        <v>14</v>
      </c>
      <c r="F24" s="46">
        <v>8</v>
      </c>
      <c r="G24" s="46">
        <v>27</v>
      </c>
    </row>
    <row r="25" spans="1:12" s="89" customFormat="1" ht="12">
      <c r="A25" s="64"/>
      <c r="B25" s="65" t="s">
        <v>35</v>
      </c>
      <c r="C25" s="54" t="s">
        <v>36</v>
      </c>
      <c r="D25" s="90">
        <v>175</v>
      </c>
      <c r="E25" s="90">
        <v>70</v>
      </c>
      <c r="F25" s="46">
        <v>31</v>
      </c>
      <c r="G25" s="46">
        <v>73</v>
      </c>
    </row>
    <row r="26" spans="1:12" s="89" customFormat="1" ht="12">
      <c r="A26" s="64"/>
      <c r="B26" s="65" t="s">
        <v>37</v>
      </c>
      <c r="C26" s="54" t="s">
        <v>38</v>
      </c>
      <c r="D26" s="90">
        <v>88</v>
      </c>
      <c r="E26" s="90">
        <v>17</v>
      </c>
      <c r="F26" s="46">
        <v>12</v>
      </c>
      <c r="G26" s="46">
        <v>59</v>
      </c>
    </row>
    <row r="27" spans="1:12" s="89" customFormat="1" ht="12">
      <c r="A27" s="64"/>
      <c r="B27" s="65" t="s">
        <v>39</v>
      </c>
      <c r="C27" s="54" t="s">
        <v>40</v>
      </c>
      <c r="D27" s="90">
        <v>568</v>
      </c>
      <c r="E27" s="90">
        <v>119</v>
      </c>
      <c r="F27" s="46">
        <v>194</v>
      </c>
      <c r="G27" s="46">
        <v>255</v>
      </c>
    </row>
    <row r="28" spans="1:12" s="89" customFormat="1" ht="12">
      <c r="A28" s="64"/>
      <c r="B28" s="65" t="s">
        <v>41</v>
      </c>
      <c r="C28" s="54" t="s">
        <v>42</v>
      </c>
      <c r="D28" s="90">
        <v>318</v>
      </c>
      <c r="E28" s="90">
        <v>61</v>
      </c>
      <c r="F28" s="46">
        <v>79</v>
      </c>
      <c r="G28" s="46">
        <v>178</v>
      </c>
    </row>
    <row r="29" spans="1:12" s="89" customFormat="1" ht="12">
      <c r="A29" s="64"/>
      <c r="B29" s="65" t="s">
        <v>43</v>
      </c>
      <c r="C29" s="54" t="s">
        <v>44</v>
      </c>
      <c r="D29" s="90">
        <v>117</v>
      </c>
      <c r="E29" s="90">
        <v>38</v>
      </c>
      <c r="F29" s="46">
        <v>39</v>
      </c>
      <c r="G29" s="46">
        <v>40</v>
      </c>
    </row>
    <row r="30" spans="1:12" s="89" customFormat="1" ht="12">
      <c r="A30" s="64"/>
      <c r="B30" s="65" t="s">
        <v>45</v>
      </c>
      <c r="C30" s="54" t="s">
        <v>46</v>
      </c>
      <c r="D30" s="90">
        <v>76</v>
      </c>
      <c r="E30" s="90">
        <v>28</v>
      </c>
      <c r="F30" s="46">
        <v>13</v>
      </c>
      <c r="G30" s="46">
        <v>35</v>
      </c>
    </row>
    <row r="31" spans="1:12" s="89" customFormat="1" ht="12">
      <c r="A31" s="64"/>
      <c r="B31" s="65" t="s">
        <v>47</v>
      </c>
      <c r="C31" s="54" t="s">
        <v>48</v>
      </c>
      <c r="D31" s="90">
        <v>68</v>
      </c>
      <c r="E31" s="90">
        <v>22</v>
      </c>
      <c r="F31" s="46">
        <v>14</v>
      </c>
      <c r="G31" s="46">
        <v>31</v>
      </c>
    </row>
    <row r="32" spans="1:12" s="89" customFormat="1" ht="12">
      <c r="A32" s="64"/>
      <c r="B32" s="65" t="s">
        <v>49</v>
      </c>
      <c r="C32" s="54" t="s">
        <v>50</v>
      </c>
      <c r="D32" s="90">
        <v>0</v>
      </c>
      <c r="E32" s="46" t="s">
        <v>201</v>
      </c>
      <c r="F32" s="46" t="s">
        <v>201</v>
      </c>
      <c r="G32" s="46">
        <v>0</v>
      </c>
    </row>
    <row r="33" spans="1:12" s="89" customFormat="1" ht="12">
      <c r="A33" s="64"/>
      <c r="B33" s="65"/>
      <c r="C33" s="54"/>
      <c r="D33" s="86"/>
      <c r="E33" s="86"/>
      <c r="F33" s="46"/>
      <c r="G33" s="46"/>
      <c r="H33" s="88"/>
      <c r="I33" s="129"/>
      <c r="J33" s="88"/>
      <c r="K33" s="88"/>
      <c r="L33" s="88"/>
    </row>
    <row r="34" spans="1:12" s="89" customFormat="1" ht="12">
      <c r="A34" s="49" t="s">
        <v>51</v>
      </c>
      <c r="B34" s="53"/>
      <c r="C34" s="54"/>
      <c r="D34" s="52">
        <f>SUM(D35:D43)</f>
        <v>2612</v>
      </c>
      <c r="E34" s="52">
        <f t="shared" ref="E34:G34" si="2">SUM(E35:E43)</f>
        <v>904</v>
      </c>
      <c r="F34" s="52">
        <f t="shared" si="2"/>
        <v>479</v>
      </c>
      <c r="G34" s="52">
        <f t="shared" si="2"/>
        <v>1232</v>
      </c>
      <c r="H34" s="88"/>
      <c r="I34" s="129"/>
      <c r="J34" s="88"/>
      <c r="K34" s="88"/>
      <c r="L34" s="88"/>
    </row>
    <row r="35" spans="1:12" s="89" customFormat="1" ht="12">
      <c r="A35" s="64"/>
      <c r="B35" s="65" t="s">
        <v>52</v>
      </c>
      <c r="C35" s="54" t="s">
        <v>53</v>
      </c>
      <c r="D35" s="90">
        <v>542</v>
      </c>
      <c r="E35" s="90">
        <v>190</v>
      </c>
      <c r="F35" s="46">
        <v>87</v>
      </c>
      <c r="G35" s="46">
        <v>265</v>
      </c>
    </row>
    <row r="36" spans="1:12" s="89" customFormat="1" ht="12">
      <c r="A36" s="64"/>
      <c r="B36" s="65" t="s">
        <v>54</v>
      </c>
      <c r="C36" s="54" t="s">
        <v>55</v>
      </c>
      <c r="D36" s="90">
        <v>307</v>
      </c>
      <c r="E36" s="90">
        <v>120</v>
      </c>
      <c r="F36" s="46">
        <v>74</v>
      </c>
      <c r="G36" s="46">
        <v>114</v>
      </c>
    </row>
    <row r="37" spans="1:12" s="89" customFormat="1" ht="12">
      <c r="A37" s="64"/>
      <c r="B37" s="65" t="s">
        <v>56</v>
      </c>
      <c r="C37" s="54" t="s">
        <v>57</v>
      </c>
      <c r="D37" s="90">
        <v>162</v>
      </c>
      <c r="E37" s="90">
        <v>38</v>
      </c>
      <c r="F37" s="46">
        <v>53</v>
      </c>
      <c r="G37" s="46">
        <v>72</v>
      </c>
    </row>
    <row r="38" spans="1:12" s="89" customFormat="1" ht="12">
      <c r="A38" s="64"/>
      <c r="B38" s="65" t="s">
        <v>58</v>
      </c>
      <c r="C38" s="54" t="s">
        <v>59</v>
      </c>
      <c r="D38" s="90">
        <v>489</v>
      </c>
      <c r="E38" s="90">
        <v>100</v>
      </c>
      <c r="F38" s="46">
        <v>84</v>
      </c>
      <c r="G38" s="46">
        <v>305</v>
      </c>
    </row>
    <row r="39" spans="1:12" s="89" customFormat="1" ht="12">
      <c r="A39" s="64"/>
      <c r="B39" s="65" t="s">
        <v>60</v>
      </c>
      <c r="C39" s="54" t="s">
        <v>61</v>
      </c>
      <c r="D39" s="90">
        <v>513</v>
      </c>
      <c r="E39" s="90">
        <v>228</v>
      </c>
      <c r="F39" s="46">
        <v>82</v>
      </c>
      <c r="G39" s="46">
        <v>203</v>
      </c>
    </row>
    <row r="40" spans="1:12" s="89" customFormat="1" ht="12">
      <c r="A40" s="64"/>
      <c r="B40" s="65" t="s">
        <v>62</v>
      </c>
      <c r="C40" s="54" t="s">
        <v>63</v>
      </c>
      <c r="D40" s="90">
        <v>197</v>
      </c>
      <c r="E40" s="90">
        <v>88</v>
      </c>
      <c r="F40" s="46">
        <v>34</v>
      </c>
      <c r="G40" s="46">
        <v>75</v>
      </c>
    </row>
    <row r="41" spans="1:12" s="89" customFormat="1" ht="12">
      <c r="A41" s="64"/>
      <c r="B41" s="65" t="s">
        <v>64</v>
      </c>
      <c r="C41" s="54" t="s">
        <v>65</v>
      </c>
      <c r="D41" s="90">
        <v>273</v>
      </c>
      <c r="E41" s="90">
        <v>76</v>
      </c>
      <c r="F41" s="46">
        <v>44</v>
      </c>
      <c r="G41" s="46">
        <v>153</v>
      </c>
    </row>
    <row r="42" spans="1:12" s="89" customFormat="1" ht="12">
      <c r="A42" s="64"/>
      <c r="B42" s="65" t="s">
        <v>66</v>
      </c>
      <c r="C42" s="54" t="s">
        <v>67</v>
      </c>
      <c r="D42" s="90">
        <v>73</v>
      </c>
      <c r="E42" s="90">
        <v>30</v>
      </c>
      <c r="F42" s="46">
        <v>16</v>
      </c>
      <c r="G42" s="46">
        <v>28</v>
      </c>
    </row>
    <row r="43" spans="1:12" s="89" customFormat="1" ht="12">
      <c r="A43" s="64"/>
      <c r="B43" s="65" t="s">
        <v>68</v>
      </c>
      <c r="C43" s="54" t="s">
        <v>69</v>
      </c>
      <c r="D43" s="90">
        <v>56</v>
      </c>
      <c r="E43" s="90">
        <v>34</v>
      </c>
      <c r="F43" s="46">
        <v>5</v>
      </c>
      <c r="G43" s="46">
        <v>17</v>
      </c>
    </row>
    <row r="44" spans="1:12" s="89" customFormat="1" ht="12">
      <c r="A44" s="64"/>
      <c r="B44" s="65"/>
      <c r="C44" s="54"/>
      <c r="D44" s="86"/>
      <c r="E44" s="86"/>
      <c r="F44" s="46"/>
      <c r="G44" s="46"/>
      <c r="H44" s="88"/>
      <c r="I44" s="129"/>
      <c r="J44" s="88"/>
      <c r="K44" s="88"/>
      <c r="L44" s="88"/>
    </row>
    <row r="45" spans="1:12" s="89" customFormat="1" ht="12">
      <c r="A45" s="49" t="s">
        <v>70</v>
      </c>
      <c r="B45" s="53"/>
      <c r="C45" s="54"/>
      <c r="D45" s="52">
        <f>SUM(D46:D49)</f>
        <v>1665</v>
      </c>
      <c r="E45" s="52">
        <f t="shared" ref="E45:G45" si="3">SUM(E46:E49)</f>
        <v>652</v>
      </c>
      <c r="F45" s="52">
        <f t="shared" si="3"/>
        <v>183</v>
      </c>
      <c r="G45" s="52">
        <f t="shared" si="3"/>
        <v>829</v>
      </c>
      <c r="H45" s="88"/>
      <c r="I45" s="129"/>
      <c r="J45" s="88"/>
      <c r="K45" s="88"/>
      <c r="L45" s="88"/>
    </row>
    <row r="46" spans="1:12" s="89" customFormat="1" ht="12">
      <c r="A46" s="64"/>
      <c r="B46" s="65" t="s">
        <v>71</v>
      </c>
      <c r="C46" s="54" t="s">
        <v>72</v>
      </c>
      <c r="D46" s="90">
        <v>1023</v>
      </c>
      <c r="E46" s="90">
        <v>387</v>
      </c>
      <c r="F46" s="46">
        <v>121</v>
      </c>
      <c r="G46" s="46">
        <v>515</v>
      </c>
    </row>
    <row r="47" spans="1:12" s="89" customFormat="1" ht="12">
      <c r="A47" s="64"/>
      <c r="B47" s="65" t="s">
        <v>73</v>
      </c>
      <c r="C47" s="54" t="s">
        <v>74</v>
      </c>
      <c r="D47" s="90">
        <v>41</v>
      </c>
      <c r="E47" s="90">
        <v>19</v>
      </c>
      <c r="F47" s="46">
        <v>2</v>
      </c>
      <c r="G47" s="46">
        <v>20</v>
      </c>
    </row>
    <row r="48" spans="1:12" s="89" customFormat="1" ht="12">
      <c r="A48" s="64"/>
      <c r="B48" s="65" t="s">
        <v>75</v>
      </c>
      <c r="C48" s="54" t="s">
        <v>76</v>
      </c>
      <c r="D48" s="90">
        <v>416</v>
      </c>
      <c r="E48" s="90">
        <v>171</v>
      </c>
      <c r="F48" s="46">
        <v>41</v>
      </c>
      <c r="G48" s="46">
        <v>203</v>
      </c>
    </row>
    <row r="49" spans="1:12" s="89" customFormat="1" ht="12">
      <c r="A49" s="64"/>
      <c r="B49" s="65" t="s">
        <v>77</v>
      </c>
      <c r="C49" s="54" t="s">
        <v>78</v>
      </c>
      <c r="D49" s="90">
        <v>185</v>
      </c>
      <c r="E49" s="90">
        <v>75</v>
      </c>
      <c r="F49" s="46">
        <v>19</v>
      </c>
      <c r="G49" s="46">
        <v>91</v>
      </c>
    </row>
    <row r="50" spans="1:12" s="89" customFormat="1" ht="12">
      <c r="A50" s="64"/>
      <c r="B50" s="65"/>
      <c r="C50" s="54"/>
      <c r="D50" s="86"/>
      <c r="E50" s="86"/>
      <c r="F50" s="46"/>
      <c r="G50" s="46"/>
      <c r="H50" s="88"/>
      <c r="I50" s="129"/>
      <c r="J50" s="88"/>
      <c r="K50" s="88"/>
      <c r="L50" s="88"/>
    </row>
    <row r="51" spans="1:12" s="89" customFormat="1" ht="12">
      <c r="A51" s="49" t="s">
        <v>79</v>
      </c>
      <c r="B51" s="53"/>
      <c r="C51" s="54"/>
      <c r="D51" s="52">
        <f>SUM(D52:D54)</f>
        <v>1320</v>
      </c>
      <c r="E51" s="52">
        <f t="shared" ref="E51:G51" si="4">SUM(E52:E54)</f>
        <v>584</v>
      </c>
      <c r="F51" s="52">
        <f t="shared" si="4"/>
        <v>111</v>
      </c>
      <c r="G51" s="52">
        <f t="shared" si="4"/>
        <v>625</v>
      </c>
      <c r="H51" s="88"/>
      <c r="I51" s="129"/>
      <c r="J51" s="88"/>
      <c r="K51" s="88"/>
      <c r="L51" s="88"/>
    </row>
    <row r="52" spans="1:12" s="89" customFormat="1" ht="12">
      <c r="A52" s="64"/>
      <c r="B52" s="65" t="s">
        <v>80</v>
      </c>
      <c r="C52" s="54" t="s">
        <v>81</v>
      </c>
      <c r="D52" s="90">
        <v>272</v>
      </c>
      <c r="E52" s="90">
        <v>138</v>
      </c>
      <c r="F52" s="46">
        <v>14</v>
      </c>
      <c r="G52" s="46">
        <v>120</v>
      </c>
    </row>
    <row r="53" spans="1:12" s="89" customFormat="1" ht="12">
      <c r="A53" s="64"/>
      <c r="B53" s="65" t="s">
        <v>82</v>
      </c>
      <c r="C53" s="54" t="s">
        <v>83</v>
      </c>
      <c r="D53" s="90">
        <v>531</v>
      </c>
      <c r="E53" s="90">
        <v>241</v>
      </c>
      <c r="F53" s="46">
        <v>45</v>
      </c>
      <c r="G53" s="46">
        <v>245</v>
      </c>
    </row>
    <row r="54" spans="1:12" s="89" customFormat="1" ht="12">
      <c r="A54" s="64"/>
      <c r="B54" s="65" t="s">
        <v>84</v>
      </c>
      <c r="C54" s="54" t="s">
        <v>85</v>
      </c>
      <c r="D54" s="90">
        <v>517</v>
      </c>
      <c r="E54" s="90">
        <v>205</v>
      </c>
      <c r="F54" s="46">
        <v>52</v>
      </c>
      <c r="G54" s="46">
        <v>260</v>
      </c>
    </row>
    <row r="55" spans="1:12" s="89" customFormat="1" ht="12">
      <c r="A55" s="64"/>
      <c r="B55" s="65"/>
      <c r="C55" s="54"/>
      <c r="D55" s="86"/>
      <c r="E55" s="86"/>
      <c r="F55" s="46"/>
      <c r="G55" s="46"/>
      <c r="H55" s="88"/>
      <c r="I55" s="129"/>
      <c r="J55" s="88"/>
      <c r="K55" s="88"/>
      <c r="L55" s="88"/>
    </row>
    <row r="56" spans="1:12" s="89" customFormat="1" ht="12">
      <c r="A56" s="49" t="s">
        <v>86</v>
      </c>
      <c r="B56" s="53"/>
      <c r="C56" s="54"/>
      <c r="D56" s="52">
        <f>SUM(D57:D62)</f>
        <v>1902</v>
      </c>
      <c r="E56" s="52">
        <f t="shared" ref="E56:G56" si="5">SUM(E57:E62)</f>
        <v>680</v>
      </c>
      <c r="F56" s="52">
        <f t="shared" si="5"/>
        <v>279</v>
      </c>
      <c r="G56" s="52">
        <f t="shared" si="5"/>
        <v>945</v>
      </c>
      <c r="H56" s="88"/>
      <c r="I56" s="129"/>
      <c r="J56" s="88"/>
      <c r="K56" s="88"/>
      <c r="L56" s="88"/>
    </row>
    <row r="57" spans="1:12" s="89" customFormat="1" ht="12">
      <c r="A57" s="64"/>
      <c r="B57" s="65" t="s">
        <v>87</v>
      </c>
      <c r="C57" s="54" t="s">
        <v>88</v>
      </c>
      <c r="D57" s="90">
        <v>380</v>
      </c>
      <c r="E57" s="90">
        <v>111</v>
      </c>
      <c r="F57" s="46">
        <v>73</v>
      </c>
      <c r="G57" s="46">
        <v>197</v>
      </c>
    </row>
    <row r="58" spans="1:12" s="89" customFormat="1" ht="12">
      <c r="A58" s="64"/>
      <c r="B58" s="65" t="s">
        <v>89</v>
      </c>
      <c r="C58" s="54" t="s">
        <v>90</v>
      </c>
      <c r="D58" s="90">
        <v>691</v>
      </c>
      <c r="E58" s="90">
        <v>247</v>
      </c>
      <c r="F58" s="46">
        <v>95</v>
      </c>
      <c r="G58" s="46">
        <v>349</v>
      </c>
    </row>
    <row r="59" spans="1:12" s="89" customFormat="1" ht="12">
      <c r="A59" s="64"/>
      <c r="B59" s="65" t="s">
        <v>91</v>
      </c>
      <c r="C59" s="54" t="s">
        <v>92</v>
      </c>
      <c r="D59" s="90">
        <v>262</v>
      </c>
      <c r="E59" s="90">
        <v>90</v>
      </c>
      <c r="F59" s="46">
        <v>45</v>
      </c>
      <c r="G59" s="46">
        <v>127</v>
      </c>
    </row>
    <row r="60" spans="1:12" s="89" customFormat="1" ht="12">
      <c r="A60" s="64"/>
      <c r="B60" s="65" t="s">
        <v>93</v>
      </c>
      <c r="C60" s="54" t="s">
        <v>94</v>
      </c>
      <c r="D60" s="90">
        <v>148</v>
      </c>
      <c r="E60" s="90">
        <v>40</v>
      </c>
      <c r="F60" s="46">
        <v>18</v>
      </c>
      <c r="G60" s="46">
        <v>90</v>
      </c>
    </row>
    <row r="61" spans="1:12" s="89" customFormat="1" ht="12">
      <c r="A61" s="64"/>
      <c r="B61" s="65" t="s">
        <v>95</v>
      </c>
      <c r="C61" s="54" t="s">
        <v>96</v>
      </c>
      <c r="D61" s="90">
        <v>167</v>
      </c>
      <c r="E61" s="90">
        <v>78</v>
      </c>
      <c r="F61" s="46">
        <v>22</v>
      </c>
      <c r="G61" s="46">
        <v>68</v>
      </c>
    </row>
    <row r="62" spans="1:12" s="89" customFormat="1" ht="12">
      <c r="A62" s="64"/>
      <c r="B62" s="65" t="s">
        <v>97</v>
      </c>
      <c r="C62" s="54" t="s">
        <v>98</v>
      </c>
      <c r="D62" s="90">
        <v>254</v>
      </c>
      <c r="E62" s="90">
        <v>114</v>
      </c>
      <c r="F62" s="46">
        <v>26</v>
      </c>
      <c r="G62" s="46">
        <v>114</v>
      </c>
    </row>
    <row r="63" spans="1:12" s="89" customFormat="1" ht="12">
      <c r="A63" s="64"/>
      <c r="B63" s="65"/>
      <c r="C63" s="54"/>
      <c r="D63" s="86"/>
      <c r="E63" s="86"/>
      <c r="F63" s="46"/>
      <c r="G63" s="46"/>
      <c r="H63" s="88"/>
      <c r="I63" s="129"/>
      <c r="J63" s="88"/>
      <c r="K63" s="88"/>
      <c r="L63" s="88"/>
    </row>
    <row r="64" spans="1:12" s="89" customFormat="1" ht="12">
      <c r="A64" s="49" t="s">
        <v>99</v>
      </c>
      <c r="B64" s="53"/>
      <c r="C64" s="54"/>
      <c r="D64" s="52">
        <f>SUM(D65:D71)</f>
        <v>1925</v>
      </c>
      <c r="E64" s="52">
        <f t="shared" ref="E64:G64" si="6">SUM(E65:E71)</f>
        <v>649</v>
      </c>
      <c r="F64" s="52">
        <f t="shared" si="6"/>
        <v>352</v>
      </c>
      <c r="G64" s="52">
        <f t="shared" si="6"/>
        <v>923</v>
      </c>
      <c r="H64" s="88"/>
      <c r="I64" s="129"/>
      <c r="J64" s="88"/>
      <c r="K64" s="88"/>
      <c r="L64" s="88"/>
    </row>
    <row r="65" spans="1:12" s="89" customFormat="1" ht="12">
      <c r="A65" s="64"/>
      <c r="B65" s="65" t="s">
        <v>100</v>
      </c>
      <c r="C65" s="54" t="s">
        <v>101</v>
      </c>
      <c r="D65" s="90">
        <v>609</v>
      </c>
      <c r="E65" s="90">
        <v>222</v>
      </c>
      <c r="F65" s="46">
        <v>105</v>
      </c>
      <c r="G65" s="46">
        <v>282</v>
      </c>
    </row>
    <row r="66" spans="1:12" s="89" customFormat="1" ht="12">
      <c r="A66" s="64"/>
      <c r="B66" s="65" t="s">
        <v>102</v>
      </c>
      <c r="C66" s="54" t="s">
        <v>103</v>
      </c>
      <c r="D66" s="90">
        <v>117</v>
      </c>
      <c r="E66" s="90">
        <v>44</v>
      </c>
      <c r="F66" s="46">
        <v>15</v>
      </c>
      <c r="G66" s="46">
        <v>58</v>
      </c>
    </row>
    <row r="67" spans="1:12" s="89" customFormat="1" ht="12">
      <c r="A67" s="64"/>
      <c r="B67" s="65" t="s">
        <v>104</v>
      </c>
      <c r="C67" s="54" t="s">
        <v>105</v>
      </c>
      <c r="D67" s="90">
        <v>146</v>
      </c>
      <c r="E67" s="90">
        <v>38</v>
      </c>
      <c r="F67" s="46">
        <v>26</v>
      </c>
      <c r="G67" s="46">
        <v>82</v>
      </c>
    </row>
    <row r="68" spans="1:12" s="89" customFormat="1" ht="12">
      <c r="A68" s="64"/>
      <c r="B68" s="65" t="s">
        <v>106</v>
      </c>
      <c r="C68" s="54" t="s">
        <v>107</v>
      </c>
      <c r="D68" s="90">
        <v>209</v>
      </c>
      <c r="E68" s="90">
        <v>94</v>
      </c>
      <c r="F68" s="46">
        <v>39</v>
      </c>
      <c r="G68" s="46">
        <v>75</v>
      </c>
    </row>
    <row r="69" spans="1:12" s="89" customFormat="1" ht="12">
      <c r="A69" s="64"/>
      <c r="B69" s="65" t="s">
        <v>108</v>
      </c>
      <c r="C69" s="54" t="s">
        <v>109</v>
      </c>
      <c r="D69" s="90">
        <v>190</v>
      </c>
      <c r="E69" s="90">
        <v>72</v>
      </c>
      <c r="F69" s="46">
        <v>20</v>
      </c>
      <c r="G69" s="46">
        <v>98</v>
      </c>
    </row>
    <row r="70" spans="1:12" s="89" customFormat="1" ht="12">
      <c r="A70" s="64"/>
      <c r="B70" s="65" t="s">
        <v>110</v>
      </c>
      <c r="C70" s="54" t="s">
        <v>111</v>
      </c>
      <c r="D70" s="90">
        <v>296</v>
      </c>
      <c r="E70" s="90">
        <v>84</v>
      </c>
      <c r="F70" s="46">
        <v>79</v>
      </c>
      <c r="G70" s="46">
        <v>133</v>
      </c>
    </row>
    <row r="71" spans="1:12" s="89" customFormat="1" ht="12">
      <c r="A71" s="64"/>
      <c r="B71" s="65" t="s">
        <v>112</v>
      </c>
      <c r="C71" s="54" t="s">
        <v>113</v>
      </c>
      <c r="D71" s="90">
        <v>358</v>
      </c>
      <c r="E71" s="90">
        <v>95</v>
      </c>
      <c r="F71" s="46">
        <v>68</v>
      </c>
      <c r="G71" s="46">
        <v>195</v>
      </c>
    </row>
    <row r="72" spans="1:12" s="89" customFormat="1" ht="12">
      <c r="A72" s="64"/>
      <c r="B72" s="65"/>
      <c r="C72" s="54"/>
      <c r="D72" s="86"/>
      <c r="E72" s="86"/>
      <c r="F72" s="46"/>
      <c r="G72" s="46"/>
      <c r="H72" s="88"/>
      <c r="I72" s="129"/>
      <c r="J72" s="88"/>
      <c r="K72" s="88"/>
      <c r="L72" s="88"/>
    </row>
    <row r="73" spans="1:12" s="89" customFormat="1" ht="12">
      <c r="A73" s="49" t="s">
        <v>114</v>
      </c>
      <c r="B73" s="53"/>
      <c r="C73" s="54"/>
      <c r="D73" s="52">
        <f>SUM(D74:D77)</f>
        <v>1674</v>
      </c>
      <c r="E73" s="52">
        <f t="shared" ref="E73:G73" si="7">SUM(E74:E77)</f>
        <v>352</v>
      </c>
      <c r="F73" s="52">
        <f t="shared" si="7"/>
        <v>255</v>
      </c>
      <c r="G73" s="52">
        <f t="shared" si="7"/>
        <v>1066</v>
      </c>
      <c r="H73" s="88"/>
      <c r="I73" s="129"/>
      <c r="J73" s="88"/>
      <c r="K73" s="88"/>
      <c r="L73" s="88"/>
    </row>
    <row r="74" spans="1:12" s="89" customFormat="1" ht="12">
      <c r="A74" s="64"/>
      <c r="B74" s="65" t="s">
        <v>115</v>
      </c>
      <c r="C74" s="54" t="s">
        <v>116</v>
      </c>
      <c r="D74" s="90">
        <v>453</v>
      </c>
      <c r="E74" s="90">
        <v>110</v>
      </c>
      <c r="F74" s="46">
        <v>77</v>
      </c>
      <c r="G74" s="46">
        <v>265</v>
      </c>
    </row>
    <row r="75" spans="1:12" s="89" customFormat="1" ht="12">
      <c r="A75" s="64"/>
      <c r="B75" s="65" t="s">
        <v>117</v>
      </c>
      <c r="C75" s="54" t="s">
        <v>118</v>
      </c>
      <c r="D75" s="90">
        <v>761</v>
      </c>
      <c r="E75" s="90">
        <v>140</v>
      </c>
      <c r="F75" s="46">
        <v>96</v>
      </c>
      <c r="G75" s="46">
        <v>525</v>
      </c>
    </row>
    <row r="76" spans="1:12" s="89" customFormat="1" ht="12">
      <c r="A76" s="64"/>
      <c r="B76" s="65" t="s">
        <v>119</v>
      </c>
      <c r="C76" s="54" t="s">
        <v>120</v>
      </c>
      <c r="D76" s="90">
        <v>377</v>
      </c>
      <c r="E76" s="90">
        <v>81</v>
      </c>
      <c r="F76" s="46">
        <v>66</v>
      </c>
      <c r="G76" s="46">
        <v>230</v>
      </c>
    </row>
    <row r="77" spans="1:12" s="89" customFormat="1" ht="12">
      <c r="A77" s="64"/>
      <c r="B77" s="65" t="s">
        <v>121</v>
      </c>
      <c r="C77" s="54" t="s">
        <v>122</v>
      </c>
      <c r="D77" s="90">
        <v>83</v>
      </c>
      <c r="E77" s="90">
        <v>21</v>
      </c>
      <c r="F77" s="46">
        <v>16</v>
      </c>
      <c r="G77" s="46">
        <v>46</v>
      </c>
    </row>
    <row r="78" spans="1:12" s="89" customFormat="1" ht="12">
      <c r="A78" s="64"/>
      <c r="B78" s="65"/>
      <c r="C78" s="54"/>
      <c r="D78" s="86"/>
      <c r="E78" s="86"/>
      <c r="F78" s="46"/>
      <c r="G78" s="46"/>
      <c r="H78" s="88"/>
      <c r="I78" s="129"/>
      <c r="J78" s="88"/>
      <c r="K78" s="88"/>
      <c r="L78" s="88"/>
    </row>
    <row r="79" spans="1:12" s="89" customFormat="1" ht="12">
      <c r="A79" s="49" t="s">
        <v>123</v>
      </c>
      <c r="B79" s="53"/>
      <c r="C79" s="54"/>
      <c r="D79" s="52">
        <f>SUM(D80:D83)</f>
        <v>1922</v>
      </c>
      <c r="E79" s="52">
        <f t="shared" ref="E79:G79" si="8">SUM(E80:E83)</f>
        <v>490</v>
      </c>
      <c r="F79" s="52">
        <f t="shared" si="8"/>
        <v>441</v>
      </c>
      <c r="G79" s="52">
        <f t="shared" si="8"/>
        <v>993</v>
      </c>
      <c r="H79" s="88"/>
      <c r="I79" s="129"/>
      <c r="J79" s="88"/>
      <c r="K79" s="88"/>
      <c r="L79" s="88"/>
    </row>
    <row r="80" spans="1:12" s="89" customFormat="1" ht="12">
      <c r="A80" s="64"/>
      <c r="B80" s="65" t="s">
        <v>124</v>
      </c>
      <c r="C80" s="54" t="s">
        <v>125</v>
      </c>
      <c r="D80" s="90">
        <v>440</v>
      </c>
      <c r="E80" s="90">
        <v>112</v>
      </c>
      <c r="F80" s="46">
        <v>102</v>
      </c>
      <c r="G80" s="46">
        <v>227</v>
      </c>
    </row>
    <row r="81" spans="1:12" s="89" customFormat="1" ht="12">
      <c r="A81" s="64"/>
      <c r="B81" s="65" t="s">
        <v>126</v>
      </c>
      <c r="C81" s="54" t="s">
        <v>127</v>
      </c>
      <c r="D81" s="90">
        <v>497</v>
      </c>
      <c r="E81" s="90">
        <v>136</v>
      </c>
      <c r="F81" s="46">
        <v>88</v>
      </c>
      <c r="G81" s="46">
        <v>274</v>
      </c>
    </row>
    <row r="82" spans="1:12" s="89" customFormat="1" ht="12">
      <c r="A82" s="64"/>
      <c r="B82" s="65" t="s">
        <v>128</v>
      </c>
      <c r="C82" s="54" t="s">
        <v>129</v>
      </c>
      <c r="D82" s="90">
        <v>853</v>
      </c>
      <c r="E82" s="90">
        <v>209</v>
      </c>
      <c r="F82" s="46">
        <v>211</v>
      </c>
      <c r="G82" s="46">
        <v>433</v>
      </c>
    </row>
    <row r="83" spans="1:12" s="89" customFormat="1" ht="12">
      <c r="A83" s="64"/>
      <c r="B83" s="65" t="s">
        <v>130</v>
      </c>
      <c r="C83" s="54" t="s">
        <v>131</v>
      </c>
      <c r="D83" s="90">
        <v>132</v>
      </c>
      <c r="E83" s="90">
        <v>33</v>
      </c>
      <c r="F83" s="46">
        <v>40</v>
      </c>
      <c r="G83" s="46">
        <v>59</v>
      </c>
    </row>
    <row r="84" spans="1:12" s="89" customFormat="1" ht="12">
      <c r="A84" s="64"/>
      <c r="B84" s="65"/>
      <c r="C84" s="54"/>
      <c r="D84" s="86"/>
      <c r="E84" s="86"/>
      <c r="F84" s="46"/>
      <c r="G84" s="46"/>
      <c r="H84" s="88"/>
      <c r="I84" s="129"/>
      <c r="J84" s="88"/>
      <c r="K84" s="88"/>
      <c r="L84" s="88"/>
    </row>
    <row r="85" spans="1:12" s="89" customFormat="1" ht="12">
      <c r="A85" s="49" t="s">
        <v>132</v>
      </c>
      <c r="B85" s="53"/>
      <c r="C85" s="54"/>
      <c r="D85" s="52">
        <f>SUM(D86:D89)</f>
        <v>2176</v>
      </c>
      <c r="E85" s="52">
        <f t="shared" ref="E85:G85" si="9">SUM(E86:E89)</f>
        <v>582</v>
      </c>
      <c r="F85" s="52">
        <f t="shared" si="9"/>
        <v>452</v>
      </c>
      <c r="G85" s="52">
        <f t="shared" si="9"/>
        <v>1141</v>
      </c>
      <c r="H85" s="88"/>
      <c r="I85" s="129"/>
      <c r="J85" s="88"/>
      <c r="K85" s="88"/>
      <c r="L85" s="88"/>
    </row>
    <row r="86" spans="1:12" s="89" customFormat="1" ht="12">
      <c r="A86" s="64"/>
      <c r="B86" s="65" t="s">
        <v>133</v>
      </c>
      <c r="C86" s="54" t="s">
        <v>134</v>
      </c>
      <c r="D86" s="90">
        <v>502</v>
      </c>
      <c r="E86" s="90">
        <v>124</v>
      </c>
      <c r="F86" s="46">
        <v>88</v>
      </c>
      <c r="G86" s="46">
        <v>290</v>
      </c>
    </row>
    <row r="87" spans="1:12" s="89" customFormat="1" ht="12">
      <c r="A87" s="64"/>
      <c r="B87" s="65" t="s">
        <v>135</v>
      </c>
      <c r="C87" s="54" t="s">
        <v>136</v>
      </c>
      <c r="D87" s="90">
        <v>627</v>
      </c>
      <c r="E87" s="90">
        <v>191</v>
      </c>
      <c r="F87" s="46">
        <v>136</v>
      </c>
      <c r="G87" s="46">
        <v>300</v>
      </c>
    </row>
    <row r="88" spans="1:12" s="89" customFormat="1" ht="12">
      <c r="A88" s="64"/>
      <c r="B88" s="65" t="s">
        <v>137</v>
      </c>
      <c r="C88" s="54" t="s">
        <v>138</v>
      </c>
      <c r="D88" s="90">
        <v>716</v>
      </c>
      <c r="E88" s="90">
        <v>192</v>
      </c>
      <c r="F88" s="46">
        <v>160</v>
      </c>
      <c r="G88" s="46">
        <v>363</v>
      </c>
    </row>
    <row r="89" spans="1:12" s="89" customFormat="1" ht="12">
      <c r="A89" s="64"/>
      <c r="B89" s="65" t="s">
        <v>139</v>
      </c>
      <c r="C89" s="54" t="s">
        <v>140</v>
      </c>
      <c r="D89" s="90">
        <v>331</v>
      </c>
      <c r="E89" s="90">
        <v>75</v>
      </c>
      <c r="F89" s="46">
        <v>68</v>
      </c>
      <c r="G89" s="46">
        <v>188</v>
      </c>
    </row>
  </sheetData>
  <mergeCells count="5">
    <mergeCell ref="A4:C8"/>
    <mergeCell ref="D4:D8"/>
    <mergeCell ref="E4:E8"/>
    <mergeCell ref="F4:F8"/>
    <mergeCell ref="G4:G8"/>
  </mergeCells>
  <phoneticPr fontId="2"/>
  <pageMargins left="0.70866141732283472" right="0.31496062992125984" top="0.74803149606299213" bottom="0.74803149606299213" header="0.31496062992125984" footer="0.31496062992125984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E89"/>
  <sheetViews>
    <sheetView view="pageBreakPreview" zoomScale="115" zoomScaleNormal="100" zoomScaleSheetLayoutView="115" workbookViewId="0">
      <pane ySplit="8" topLeftCell="A9" activePane="bottomLeft" state="frozen"/>
      <selection activeCell="B3" sqref="B3"/>
      <selection pane="bottomLeft" activeCell="C3" sqref="C3"/>
    </sheetView>
  </sheetViews>
  <sheetFormatPr defaultColWidth="13.125" defaultRowHeight="11.25"/>
  <cols>
    <col min="1" max="1" width="2.75" style="163" customWidth="1"/>
    <col min="2" max="2" width="5.25" style="164" customWidth="1"/>
    <col min="3" max="3" width="10.625" style="163" customWidth="1"/>
    <col min="4" max="4" width="10.375" style="165" bestFit="1" customWidth="1"/>
    <col min="5" max="6" width="9.875" style="165" bestFit="1" customWidth="1"/>
    <col min="7" max="7" width="9.5" style="165" bestFit="1" customWidth="1"/>
    <col min="8" max="8" width="9.125" style="165" bestFit="1" customWidth="1"/>
    <col min="9" max="9" width="9.875" style="165" bestFit="1" customWidth="1"/>
    <col min="10" max="16384" width="13.125" style="165"/>
  </cols>
  <sheetData>
    <row r="1" spans="1:31" s="132" customFormat="1">
      <c r="A1" s="130"/>
      <c r="B1" s="131"/>
      <c r="C1" s="130"/>
    </row>
    <row r="2" spans="1:31" s="132" customFormat="1" ht="13.5">
      <c r="A2" s="133" t="s">
        <v>245</v>
      </c>
      <c r="B2" s="131"/>
      <c r="C2" s="130"/>
    </row>
    <row r="3" spans="1:31" s="132" customFormat="1" ht="11.25" customHeight="1" thickBot="1">
      <c r="A3" s="130"/>
      <c r="B3" s="131"/>
      <c r="C3" s="130"/>
      <c r="D3" s="134"/>
      <c r="E3" s="134"/>
      <c r="F3" s="134"/>
      <c r="G3" s="134"/>
      <c r="H3" s="135"/>
      <c r="I3" s="135" t="s">
        <v>236</v>
      </c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</row>
    <row r="4" spans="1:31" s="132" customFormat="1" ht="11.25" customHeight="1" thickTop="1">
      <c r="A4" s="282" t="s">
        <v>4</v>
      </c>
      <c r="B4" s="283"/>
      <c r="C4" s="284"/>
      <c r="D4" s="137"/>
      <c r="E4" s="138"/>
      <c r="F4" s="139"/>
      <c r="G4" s="140"/>
      <c r="H4" s="140"/>
      <c r="I4" s="138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</row>
    <row r="5" spans="1:31" s="132" customFormat="1" ht="11.25" customHeight="1">
      <c r="A5" s="285"/>
      <c r="B5" s="285"/>
      <c r="C5" s="286"/>
      <c r="D5" s="141"/>
      <c r="E5" s="142"/>
      <c r="F5" s="289" t="s">
        <v>246</v>
      </c>
      <c r="G5" s="143"/>
      <c r="H5" s="292" t="s">
        <v>246</v>
      </c>
      <c r="I5" s="142"/>
      <c r="J5" s="136"/>
      <c r="K5" s="136"/>
      <c r="L5" s="136"/>
      <c r="M5" s="136"/>
      <c r="N5" s="136"/>
      <c r="O5" s="136"/>
      <c r="P5" s="144"/>
      <c r="Q5" s="136"/>
      <c r="R5" s="136"/>
      <c r="S5" s="145"/>
      <c r="T5" s="144"/>
      <c r="U5" s="136"/>
      <c r="V5" s="136"/>
      <c r="W5" s="136"/>
      <c r="X5" s="146"/>
      <c r="Y5" s="146"/>
      <c r="Z5" s="136"/>
      <c r="AA5" s="136"/>
      <c r="AB5" s="136"/>
      <c r="AC5" s="145"/>
      <c r="AD5" s="144"/>
      <c r="AE5" s="136"/>
    </row>
    <row r="6" spans="1:31" s="132" customFormat="1" ht="11.25" customHeight="1">
      <c r="A6" s="285"/>
      <c r="B6" s="285"/>
      <c r="C6" s="286"/>
      <c r="D6" s="141" t="s">
        <v>145</v>
      </c>
      <c r="E6" s="142" t="s">
        <v>247</v>
      </c>
      <c r="F6" s="290"/>
      <c r="G6" s="143" t="s">
        <v>248</v>
      </c>
      <c r="H6" s="293"/>
      <c r="I6" s="142" t="s">
        <v>249</v>
      </c>
      <c r="J6" s="146"/>
      <c r="K6" s="146"/>
      <c r="L6" s="146"/>
      <c r="M6" s="146"/>
      <c r="N6" s="146"/>
      <c r="O6" s="146"/>
      <c r="P6" s="136"/>
      <c r="Q6" s="136"/>
      <c r="R6" s="143"/>
      <c r="S6" s="143"/>
      <c r="T6" s="136"/>
      <c r="U6" s="136"/>
      <c r="V6" s="143"/>
      <c r="W6" s="143"/>
      <c r="X6" s="143"/>
      <c r="Y6" s="143"/>
      <c r="Z6" s="143"/>
      <c r="AA6" s="143"/>
      <c r="AB6" s="143"/>
      <c r="AC6" s="143"/>
      <c r="AD6" s="136"/>
      <c r="AE6" s="136"/>
    </row>
    <row r="7" spans="1:31" s="132" customFormat="1">
      <c r="A7" s="285"/>
      <c r="B7" s="285"/>
      <c r="C7" s="286"/>
      <c r="D7" s="141"/>
      <c r="E7" s="142"/>
      <c r="F7" s="290"/>
      <c r="G7" s="143"/>
      <c r="H7" s="293"/>
      <c r="I7" s="142"/>
      <c r="J7" s="136"/>
      <c r="K7" s="136"/>
      <c r="L7" s="136"/>
      <c r="M7" s="136"/>
      <c r="N7" s="136"/>
      <c r="O7" s="136"/>
      <c r="P7" s="136"/>
      <c r="Q7" s="136"/>
      <c r="R7" s="143"/>
      <c r="S7" s="143"/>
      <c r="T7" s="136"/>
      <c r="U7" s="136"/>
      <c r="V7" s="143"/>
      <c r="W7" s="143"/>
      <c r="X7" s="143"/>
      <c r="Y7" s="143"/>
      <c r="Z7" s="143"/>
      <c r="AA7" s="143"/>
      <c r="AB7" s="143"/>
      <c r="AC7" s="143"/>
      <c r="AD7" s="136"/>
      <c r="AE7" s="136"/>
    </row>
    <row r="8" spans="1:31" s="132" customFormat="1">
      <c r="A8" s="287"/>
      <c r="B8" s="287"/>
      <c r="C8" s="288"/>
      <c r="D8" s="147"/>
      <c r="E8" s="148"/>
      <c r="F8" s="291"/>
      <c r="G8" s="149"/>
      <c r="H8" s="294"/>
      <c r="I8" s="148"/>
      <c r="J8" s="136"/>
      <c r="K8" s="136"/>
      <c r="L8" s="136"/>
      <c r="M8" s="136"/>
      <c r="N8" s="136"/>
      <c r="O8" s="136"/>
      <c r="P8" s="136"/>
      <c r="Q8" s="136"/>
      <c r="R8" s="83"/>
      <c r="S8" s="83"/>
      <c r="T8" s="136"/>
      <c r="U8" s="136"/>
      <c r="V8" s="143"/>
      <c r="W8" s="143"/>
      <c r="X8" s="143"/>
      <c r="Y8" s="143"/>
      <c r="Z8" s="83"/>
      <c r="AA8" s="83"/>
      <c r="AB8" s="83"/>
      <c r="AC8" s="83"/>
      <c r="AD8" s="136"/>
      <c r="AE8" s="136"/>
    </row>
    <row r="9" spans="1:31" s="153" customFormat="1" ht="12">
      <c r="A9" s="150" t="s">
        <v>168</v>
      </c>
      <c r="B9" s="151"/>
      <c r="C9" s="152"/>
      <c r="D9" s="86">
        <v>43980</v>
      </c>
      <c r="E9" s="86">
        <v>11727</v>
      </c>
      <c r="F9" s="87">
        <v>10395</v>
      </c>
      <c r="G9" s="87">
        <v>8784</v>
      </c>
      <c r="H9" s="86">
        <v>3488</v>
      </c>
      <c r="I9" s="87">
        <v>23469</v>
      </c>
      <c r="J9" s="88"/>
      <c r="K9" s="129"/>
      <c r="L9" s="129"/>
      <c r="M9" s="129"/>
      <c r="N9" s="129"/>
      <c r="O9" s="88"/>
      <c r="P9" s="129"/>
      <c r="Q9" s="88"/>
      <c r="R9" s="88"/>
      <c r="S9" s="88"/>
    </row>
    <row r="10" spans="1:31" s="153" customFormat="1" ht="12">
      <c r="A10" s="154"/>
      <c r="B10" s="155"/>
      <c r="C10" s="156"/>
      <c r="D10" s="86"/>
      <c r="E10" s="86"/>
      <c r="F10" s="87"/>
      <c r="G10" s="87"/>
      <c r="H10" s="86"/>
      <c r="I10" s="87"/>
      <c r="J10" s="88"/>
      <c r="K10" s="129"/>
      <c r="L10" s="129"/>
      <c r="M10" s="129"/>
      <c r="N10" s="129"/>
      <c r="O10" s="88"/>
      <c r="P10" s="129"/>
      <c r="Q10" s="88"/>
      <c r="R10" s="88"/>
      <c r="S10" s="88"/>
    </row>
    <row r="11" spans="1:31" s="153" customFormat="1" ht="12">
      <c r="A11" s="157" t="s">
        <v>10</v>
      </c>
      <c r="B11" s="158"/>
      <c r="C11" s="159"/>
      <c r="D11" s="160">
        <f>SUM(D12:D21)-SUM(D13:D18)</f>
        <v>3804</v>
      </c>
      <c r="E11" s="160">
        <f t="shared" ref="E11:I11" si="0">SUM(E12:E21)-SUM(E13:E18)</f>
        <v>639</v>
      </c>
      <c r="F11" s="160">
        <f t="shared" si="0"/>
        <v>547</v>
      </c>
      <c r="G11" s="160">
        <f t="shared" si="0"/>
        <v>847</v>
      </c>
      <c r="H11" s="160">
        <f t="shared" si="0"/>
        <v>290</v>
      </c>
      <c r="I11" s="160">
        <f t="shared" si="0"/>
        <v>2318</v>
      </c>
      <c r="J11" s="88"/>
      <c r="K11" s="129"/>
      <c r="L11" s="129"/>
      <c r="M11" s="129"/>
      <c r="N11" s="129"/>
      <c r="O11" s="88"/>
      <c r="P11" s="129"/>
      <c r="Q11" s="88"/>
      <c r="R11" s="88"/>
      <c r="S11" s="88"/>
    </row>
    <row r="12" spans="1:31" s="153" customFormat="1" ht="12">
      <c r="A12" s="154"/>
      <c r="B12" s="155" t="s">
        <v>11</v>
      </c>
      <c r="C12" s="156" t="s">
        <v>12</v>
      </c>
      <c r="D12" s="86">
        <v>1085</v>
      </c>
      <c r="E12" s="86">
        <v>256</v>
      </c>
      <c r="F12" s="87">
        <v>231</v>
      </c>
      <c r="G12" s="87">
        <v>216</v>
      </c>
      <c r="H12" s="86">
        <v>115</v>
      </c>
      <c r="I12" s="87">
        <v>613</v>
      </c>
      <c r="J12" s="88"/>
      <c r="K12" s="129"/>
      <c r="L12" s="129"/>
      <c r="M12" s="129"/>
      <c r="N12" s="129"/>
      <c r="O12" s="88"/>
      <c r="P12" s="129"/>
      <c r="Q12" s="88"/>
      <c r="R12" s="88"/>
      <c r="S12" s="88"/>
    </row>
    <row r="13" spans="1:31" s="153" customFormat="1" ht="12">
      <c r="A13" s="154"/>
      <c r="B13" s="155" t="s">
        <v>13</v>
      </c>
      <c r="C13" s="156" t="s">
        <v>14</v>
      </c>
      <c r="D13" s="161">
        <v>44</v>
      </c>
      <c r="E13" s="161">
        <v>11</v>
      </c>
      <c r="F13" s="161">
        <v>10</v>
      </c>
      <c r="G13" s="161">
        <v>7</v>
      </c>
      <c r="H13" s="161">
        <v>5</v>
      </c>
      <c r="I13" s="161">
        <v>26</v>
      </c>
    </row>
    <row r="14" spans="1:31" s="153" customFormat="1" ht="12">
      <c r="A14" s="154"/>
      <c r="B14" s="155" t="s">
        <v>15</v>
      </c>
      <c r="C14" s="156" t="s">
        <v>16</v>
      </c>
      <c r="D14" s="161">
        <v>208</v>
      </c>
      <c r="E14" s="161">
        <v>58</v>
      </c>
      <c r="F14" s="161">
        <v>53</v>
      </c>
      <c r="G14" s="161">
        <v>49</v>
      </c>
      <c r="H14" s="161">
        <v>34</v>
      </c>
      <c r="I14" s="161">
        <v>101</v>
      </c>
    </row>
    <row r="15" spans="1:31" s="153" customFormat="1" ht="12">
      <c r="A15" s="154"/>
      <c r="B15" s="155" t="s">
        <v>17</v>
      </c>
      <c r="C15" s="156" t="s">
        <v>18</v>
      </c>
      <c r="D15" s="161">
        <v>43</v>
      </c>
      <c r="E15" s="161">
        <v>5</v>
      </c>
      <c r="F15" s="161">
        <v>3</v>
      </c>
      <c r="G15" s="161">
        <v>10</v>
      </c>
      <c r="H15" s="161">
        <v>8</v>
      </c>
      <c r="I15" s="161">
        <v>28</v>
      </c>
    </row>
    <row r="16" spans="1:31" s="153" customFormat="1" ht="12">
      <c r="A16" s="154"/>
      <c r="B16" s="155" t="s">
        <v>20</v>
      </c>
      <c r="C16" s="156" t="s">
        <v>21</v>
      </c>
      <c r="D16" s="161">
        <v>474</v>
      </c>
      <c r="E16" s="161">
        <v>99</v>
      </c>
      <c r="F16" s="161">
        <v>88</v>
      </c>
      <c r="G16" s="161">
        <v>86</v>
      </c>
      <c r="H16" s="161">
        <v>35</v>
      </c>
      <c r="I16" s="161">
        <v>289</v>
      </c>
    </row>
    <row r="17" spans="1:19" s="153" customFormat="1" ht="12">
      <c r="A17" s="154"/>
      <c r="B17" s="155" t="s">
        <v>22</v>
      </c>
      <c r="C17" s="156" t="s">
        <v>23</v>
      </c>
      <c r="D17" s="161">
        <v>316</v>
      </c>
      <c r="E17" s="161">
        <v>83</v>
      </c>
      <c r="F17" s="161">
        <v>77</v>
      </c>
      <c r="G17" s="161">
        <v>64</v>
      </c>
      <c r="H17" s="161">
        <v>33</v>
      </c>
      <c r="I17" s="161">
        <v>169</v>
      </c>
    </row>
    <row r="18" spans="1:19" s="153" customFormat="1" ht="12">
      <c r="A18" s="154"/>
      <c r="B18" s="155" t="s">
        <v>24</v>
      </c>
      <c r="C18" s="156" t="s">
        <v>25</v>
      </c>
      <c r="D18" s="161" t="s">
        <v>250</v>
      </c>
      <c r="E18" s="161" t="s">
        <v>250</v>
      </c>
      <c r="F18" s="161" t="s">
        <v>250</v>
      </c>
      <c r="G18" s="161" t="s">
        <v>250</v>
      </c>
      <c r="H18" s="161" t="s">
        <v>250</v>
      </c>
      <c r="I18" s="161" t="s">
        <v>250</v>
      </c>
    </row>
    <row r="19" spans="1:19" s="153" customFormat="1" ht="12">
      <c r="A19" s="154"/>
      <c r="B19" s="155" t="s">
        <v>26</v>
      </c>
      <c r="C19" s="156" t="s">
        <v>27</v>
      </c>
      <c r="D19" s="161">
        <v>81</v>
      </c>
      <c r="E19" s="161">
        <v>21</v>
      </c>
      <c r="F19" s="161">
        <v>17</v>
      </c>
      <c r="G19" s="161">
        <v>31</v>
      </c>
      <c r="H19" s="161">
        <v>15</v>
      </c>
      <c r="I19" s="161">
        <v>29</v>
      </c>
    </row>
    <row r="20" spans="1:19" s="153" customFormat="1" ht="12">
      <c r="A20" s="154"/>
      <c r="B20" s="155" t="s">
        <v>28</v>
      </c>
      <c r="C20" s="156" t="s">
        <v>29</v>
      </c>
      <c r="D20" s="161">
        <v>2140</v>
      </c>
      <c r="E20" s="161">
        <v>206</v>
      </c>
      <c r="F20" s="161">
        <v>153</v>
      </c>
      <c r="G20" s="161">
        <v>474</v>
      </c>
      <c r="H20" s="161">
        <v>107</v>
      </c>
      <c r="I20" s="161">
        <v>1460</v>
      </c>
    </row>
    <row r="21" spans="1:19" s="153" customFormat="1" ht="12">
      <c r="A21" s="154"/>
      <c r="B21" s="155" t="s">
        <v>30</v>
      </c>
      <c r="C21" s="156" t="s">
        <v>31</v>
      </c>
      <c r="D21" s="161">
        <v>498</v>
      </c>
      <c r="E21" s="161">
        <v>156</v>
      </c>
      <c r="F21" s="161">
        <v>146</v>
      </c>
      <c r="G21" s="161">
        <v>126</v>
      </c>
      <c r="H21" s="161">
        <v>53</v>
      </c>
      <c r="I21" s="161">
        <v>216</v>
      </c>
    </row>
    <row r="22" spans="1:19" s="153" customFormat="1" ht="12">
      <c r="A22" s="154"/>
      <c r="B22" s="155"/>
      <c r="C22" s="156"/>
      <c r="D22" s="86"/>
      <c r="E22" s="86"/>
      <c r="F22" s="87"/>
      <c r="G22" s="87"/>
      <c r="H22" s="86"/>
      <c r="I22" s="87"/>
      <c r="J22" s="88"/>
      <c r="K22" s="129"/>
      <c r="L22" s="129"/>
      <c r="M22" s="129"/>
      <c r="N22" s="129"/>
      <c r="O22" s="88"/>
      <c r="P22" s="129"/>
      <c r="Q22" s="88"/>
      <c r="R22" s="88"/>
      <c r="S22" s="88"/>
    </row>
    <row r="23" spans="1:19" s="153" customFormat="1" ht="12">
      <c r="A23" s="157" t="s">
        <v>32</v>
      </c>
      <c r="B23" s="162"/>
      <c r="C23" s="156"/>
      <c r="D23" s="160">
        <f>SUM(D24:D32)</f>
        <v>4339</v>
      </c>
      <c r="E23" s="160">
        <f t="shared" ref="E23:I23" si="1">SUM(E24:E32)</f>
        <v>1636</v>
      </c>
      <c r="F23" s="160">
        <f t="shared" si="1"/>
        <v>1527</v>
      </c>
      <c r="G23" s="160">
        <f t="shared" si="1"/>
        <v>1008</v>
      </c>
      <c r="H23" s="160">
        <f t="shared" si="1"/>
        <v>646</v>
      </c>
      <c r="I23" s="160">
        <f t="shared" si="1"/>
        <v>1695</v>
      </c>
      <c r="J23" s="88"/>
      <c r="K23" s="129"/>
      <c r="L23" s="129"/>
      <c r="M23" s="129"/>
      <c r="N23" s="129"/>
      <c r="O23" s="88"/>
      <c r="P23" s="129"/>
      <c r="Q23" s="88"/>
      <c r="R23" s="88"/>
      <c r="S23" s="88"/>
    </row>
    <row r="24" spans="1:19" s="153" customFormat="1" ht="12">
      <c r="A24" s="154"/>
      <c r="B24" s="155" t="s">
        <v>33</v>
      </c>
      <c r="C24" s="156" t="s">
        <v>34</v>
      </c>
      <c r="D24" s="161">
        <v>329</v>
      </c>
      <c r="E24" s="161">
        <v>180</v>
      </c>
      <c r="F24" s="161">
        <v>169</v>
      </c>
      <c r="G24" s="161">
        <v>59</v>
      </c>
      <c r="H24" s="161">
        <v>44</v>
      </c>
      <c r="I24" s="161">
        <v>90</v>
      </c>
    </row>
    <row r="25" spans="1:19" s="153" customFormat="1" ht="12">
      <c r="A25" s="154"/>
      <c r="B25" s="155" t="s">
        <v>35</v>
      </c>
      <c r="C25" s="156" t="s">
        <v>36</v>
      </c>
      <c r="D25" s="161">
        <v>754</v>
      </c>
      <c r="E25" s="161">
        <v>397</v>
      </c>
      <c r="F25" s="161">
        <v>383</v>
      </c>
      <c r="G25" s="161">
        <v>187</v>
      </c>
      <c r="H25" s="161">
        <v>145</v>
      </c>
      <c r="I25" s="161">
        <v>170</v>
      </c>
    </row>
    <row r="26" spans="1:19" s="153" customFormat="1" ht="12">
      <c r="A26" s="154"/>
      <c r="B26" s="155" t="s">
        <v>37</v>
      </c>
      <c r="C26" s="156" t="s">
        <v>38</v>
      </c>
      <c r="D26" s="161">
        <v>551</v>
      </c>
      <c r="E26" s="161">
        <v>223</v>
      </c>
      <c r="F26" s="161">
        <v>213</v>
      </c>
      <c r="G26" s="161">
        <v>163</v>
      </c>
      <c r="H26" s="161">
        <v>118</v>
      </c>
      <c r="I26" s="161">
        <v>165</v>
      </c>
    </row>
    <row r="27" spans="1:19" s="153" customFormat="1" ht="12">
      <c r="A27" s="154"/>
      <c r="B27" s="155" t="s">
        <v>39</v>
      </c>
      <c r="C27" s="156" t="s">
        <v>40</v>
      </c>
      <c r="D27" s="161">
        <v>875</v>
      </c>
      <c r="E27" s="161">
        <v>196</v>
      </c>
      <c r="F27" s="161">
        <v>179</v>
      </c>
      <c r="G27" s="161">
        <v>157</v>
      </c>
      <c r="H27" s="161">
        <v>78</v>
      </c>
      <c r="I27" s="161">
        <v>522</v>
      </c>
    </row>
    <row r="28" spans="1:19" s="153" customFormat="1" ht="12">
      <c r="A28" s="154"/>
      <c r="B28" s="155" t="s">
        <v>41</v>
      </c>
      <c r="C28" s="156" t="s">
        <v>42</v>
      </c>
      <c r="D28" s="161">
        <v>853</v>
      </c>
      <c r="E28" s="161">
        <v>317</v>
      </c>
      <c r="F28" s="161">
        <v>289</v>
      </c>
      <c r="G28" s="161">
        <v>223</v>
      </c>
      <c r="H28" s="161">
        <v>128</v>
      </c>
      <c r="I28" s="161">
        <v>313</v>
      </c>
    </row>
    <row r="29" spans="1:19" s="153" customFormat="1" ht="12">
      <c r="A29" s="154"/>
      <c r="B29" s="155" t="s">
        <v>43</v>
      </c>
      <c r="C29" s="156" t="s">
        <v>44</v>
      </c>
      <c r="D29" s="161">
        <v>268</v>
      </c>
      <c r="E29" s="161">
        <v>64</v>
      </c>
      <c r="F29" s="161">
        <v>58</v>
      </c>
      <c r="G29" s="161">
        <v>59</v>
      </c>
      <c r="H29" s="161">
        <v>33</v>
      </c>
      <c r="I29" s="161">
        <v>145</v>
      </c>
    </row>
    <row r="30" spans="1:19" s="153" customFormat="1" ht="12">
      <c r="A30" s="154"/>
      <c r="B30" s="155" t="s">
        <v>45</v>
      </c>
      <c r="C30" s="156" t="s">
        <v>46</v>
      </c>
      <c r="D30" s="161">
        <v>415</v>
      </c>
      <c r="E30" s="161">
        <v>78</v>
      </c>
      <c r="F30" s="161">
        <v>62</v>
      </c>
      <c r="G30" s="161">
        <v>108</v>
      </c>
      <c r="H30" s="161">
        <v>57</v>
      </c>
      <c r="I30" s="161">
        <v>229</v>
      </c>
    </row>
    <row r="31" spans="1:19" s="153" customFormat="1" ht="12">
      <c r="A31" s="154"/>
      <c r="B31" s="155" t="s">
        <v>47</v>
      </c>
      <c r="C31" s="156" t="s">
        <v>48</v>
      </c>
      <c r="D31" s="161">
        <v>294</v>
      </c>
      <c r="E31" s="161">
        <v>181</v>
      </c>
      <c r="F31" s="161">
        <v>174</v>
      </c>
      <c r="G31" s="161">
        <v>52</v>
      </c>
      <c r="H31" s="161">
        <v>43</v>
      </c>
      <c r="I31" s="161">
        <v>61</v>
      </c>
    </row>
    <row r="32" spans="1:19" s="153" customFormat="1" ht="12">
      <c r="A32" s="154"/>
      <c r="B32" s="155" t="s">
        <v>49</v>
      </c>
      <c r="C32" s="156" t="s">
        <v>50</v>
      </c>
      <c r="D32" s="161" t="s">
        <v>250</v>
      </c>
      <c r="E32" s="161" t="s">
        <v>250</v>
      </c>
      <c r="F32" s="161" t="s">
        <v>250</v>
      </c>
      <c r="G32" s="161" t="s">
        <v>250</v>
      </c>
      <c r="H32" s="161" t="s">
        <v>250</v>
      </c>
      <c r="I32" s="161" t="s">
        <v>250</v>
      </c>
    </row>
    <row r="33" spans="1:19" s="153" customFormat="1" ht="12">
      <c r="A33" s="154"/>
      <c r="B33" s="155"/>
      <c r="C33" s="156"/>
      <c r="D33" s="86"/>
      <c r="E33" s="86"/>
      <c r="F33" s="87"/>
      <c r="G33" s="87"/>
      <c r="H33" s="86"/>
      <c r="I33" s="87"/>
      <c r="J33" s="88"/>
      <c r="K33" s="129"/>
      <c r="L33" s="129"/>
      <c r="M33" s="129"/>
      <c r="N33" s="129"/>
      <c r="O33" s="88"/>
      <c r="P33" s="129"/>
      <c r="Q33" s="88"/>
      <c r="R33" s="88"/>
      <c r="S33" s="88"/>
    </row>
    <row r="34" spans="1:19" s="153" customFormat="1" ht="12">
      <c r="A34" s="157" t="s">
        <v>51</v>
      </c>
      <c r="B34" s="162"/>
      <c r="C34" s="156"/>
      <c r="D34" s="160">
        <f>SUM(D35:D43)</f>
        <v>7119</v>
      </c>
      <c r="E34" s="160">
        <f t="shared" ref="E34:I34" si="2">SUM(E35:E43)</f>
        <v>2336</v>
      </c>
      <c r="F34" s="160">
        <f t="shared" si="2"/>
        <v>2099</v>
      </c>
      <c r="G34" s="160">
        <f t="shared" si="2"/>
        <v>1448</v>
      </c>
      <c r="H34" s="160">
        <f t="shared" si="2"/>
        <v>579</v>
      </c>
      <c r="I34" s="160">
        <f t="shared" si="2"/>
        <v>3335</v>
      </c>
      <c r="J34" s="88"/>
      <c r="K34" s="129"/>
      <c r="L34" s="129"/>
      <c r="M34" s="129"/>
      <c r="N34" s="129"/>
      <c r="O34" s="88"/>
      <c r="P34" s="129"/>
      <c r="Q34" s="88"/>
      <c r="R34" s="88"/>
      <c r="S34" s="88"/>
    </row>
    <row r="35" spans="1:19" s="153" customFormat="1" ht="12">
      <c r="A35" s="154"/>
      <c r="B35" s="155" t="s">
        <v>52</v>
      </c>
      <c r="C35" s="156" t="s">
        <v>53</v>
      </c>
      <c r="D35" s="161">
        <v>1649</v>
      </c>
      <c r="E35" s="161">
        <v>485</v>
      </c>
      <c r="F35" s="161">
        <v>423</v>
      </c>
      <c r="G35" s="161">
        <v>298</v>
      </c>
      <c r="H35" s="161">
        <v>106</v>
      </c>
      <c r="I35" s="161">
        <v>866</v>
      </c>
    </row>
    <row r="36" spans="1:19" s="153" customFormat="1" ht="12">
      <c r="A36" s="154"/>
      <c r="B36" s="155" t="s">
        <v>54</v>
      </c>
      <c r="C36" s="156" t="s">
        <v>55</v>
      </c>
      <c r="D36" s="161">
        <v>827</v>
      </c>
      <c r="E36" s="161">
        <v>174</v>
      </c>
      <c r="F36" s="161">
        <v>144</v>
      </c>
      <c r="G36" s="161">
        <v>167</v>
      </c>
      <c r="H36" s="161">
        <v>61</v>
      </c>
      <c r="I36" s="161">
        <v>486</v>
      </c>
    </row>
    <row r="37" spans="1:19" s="153" customFormat="1" ht="12">
      <c r="A37" s="154"/>
      <c r="B37" s="155" t="s">
        <v>56</v>
      </c>
      <c r="C37" s="156" t="s">
        <v>57</v>
      </c>
      <c r="D37" s="161">
        <v>276</v>
      </c>
      <c r="E37" s="161">
        <v>43</v>
      </c>
      <c r="F37" s="161">
        <v>37</v>
      </c>
      <c r="G37" s="161">
        <v>49</v>
      </c>
      <c r="H37" s="161">
        <v>16</v>
      </c>
      <c r="I37" s="161">
        <v>184</v>
      </c>
    </row>
    <row r="38" spans="1:19" s="153" customFormat="1" ht="12">
      <c r="A38" s="154"/>
      <c r="B38" s="155" t="s">
        <v>58</v>
      </c>
      <c r="C38" s="156" t="s">
        <v>59</v>
      </c>
      <c r="D38" s="161">
        <v>1127</v>
      </c>
      <c r="E38" s="161">
        <v>606</v>
      </c>
      <c r="F38" s="161">
        <v>586</v>
      </c>
      <c r="G38" s="161">
        <v>132</v>
      </c>
      <c r="H38" s="161">
        <v>87</v>
      </c>
      <c r="I38" s="161">
        <v>389</v>
      </c>
    </row>
    <row r="39" spans="1:19" s="153" customFormat="1" ht="12">
      <c r="A39" s="154"/>
      <c r="B39" s="155" t="s">
        <v>60</v>
      </c>
      <c r="C39" s="156" t="s">
        <v>61</v>
      </c>
      <c r="D39" s="161">
        <v>1395</v>
      </c>
      <c r="E39" s="161">
        <v>267</v>
      </c>
      <c r="F39" s="161">
        <v>195</v>
      </c>
      <c r="G39" s="161">
        <v>434</v>
      </c>
      <c r="H39" s="161">
        <v>119</v>
      </c>
      <c r="I39" s="161">
        <v>694</v>
      </c>
    </row>
    <row r="40" spans="1:19" s="153" customFormat="1" ht="12">
      <c r="A40" s="154"/>
      <c r="B40" s="155" t="s">
        <v>62</v>
      </c>
      <c r="C40" s="156" t="s">
        <v>63</v>
      </c>
      <c r="D40" s="161">
        <v>469</v>
      </c>
      <c r="E40" s="161">
        <v>192</v>
      </c>
      <c r="F40" s="161">
        <v>180</v>
      </c>
      <c r="G40" s="161">
        <v>115</v>
      </c>
      <c r="H40" s="161">
        <v>71</v>
      </c>
      <c r="I40" s="161">
        <v>162</v>
      </c>
    </row>
    <row r="41" spans="1:19" s="153" customFormat="1" ht="12">
      <c r="A41" s="154"/>
      <c r="B41" s="155" t="s">
        <v>64</v>
      </c>
      <c r="C41" s="156" t="s">
        <v>65</v>
      </c>
      <c r="D41" s="161">
        <v>787</v>
      </c>
      <c r="E41" s="161">
        <v>467</v>
      </c>
      <c r="F41" s="161">
        <v>453</v>
      </c>
      <c r="G41" s="161">
        <v>110</v>
      </c>
      <c r="H41" s="161">
        <v>74</v>
      </c>
      <c r="I41" s="161">
        <v>210</v>
      </c>
    </row>
    <row r="42" spans="1:19" s="153" customFormat="1" ht="12">
      <c r="A42" s="154"/>
      <c r="B42" s="155" t="s">
        <v>66</v>
      </c>
      <c r="C42" s="156" t="s">
        <v>67</v>
      </c>
      <c r="D42" s="161">
        <v>193</v>
      </c>
      <c r="E42" s="161">
        <v>38</v>
      </c>
      <c r="F42" s="161">
        <v>36</v>
      </c>
      <c r="G42" s="161">
        <v>62</v>
      </c>
      <c r="H42" s="161">
        <v>21</v>
      </c>
      <c r="I42" s="161">
        <v>93</v>
      </c>
    </row>
    <row r="43" spans="1:19" s="153" customFormat="1" ht="12">
      <c r="A43" s="154"/>
      <c r="B43" s="155" t="s">
        <v>68</v>
      </c>
      <c r="C43" s="156" t="s">
        <v>69</v>
      </c>
      <c r="D43" s="161">
        <v>396</v>
      </c>
      <c r="E43" s="161">
        <v>64</v>
      </c>
      <c r="F43" s="161">
        <v>45</v>
      </c>
      <c r="G43" s="161">
        <v>81</v>
      </c>
      <c r="H43" s="161">
        <v>24</v>
      </c>
      <c r="I43" s="161">
        <v>251</v>
      </c>
    </row>
    <row r="44" spans="1:19" s="153" customFormat="1" ht="12">
      <c r="A44" s="154"/>
      <c r="B44" s="155"/>
      <c r="C44" s="156"/>
      <c r="D44" s="86"/>
      <c r="E44" s="86"/>
      <c r="F44" s="87"/>
      <c r="G44" s="87"/>
      <c r="H44" s="86"/>
      <c r="I44" s="87"/>
      <c r="J44" s="88"/>
      <c r="K44" s="129"/>
      <c r="L44" s="129"/>
      <c r="M44" s="129"/>
      <c r="N44" s="129"/>
      <c r="O44" s="88"/>
      <c r="P44" s="129"/>
      <c r="Q44" s="88"/>
      <c r="R44" s="88"/>
      <c r="S44" s="88"/>
    </row>
    <row r="45" spans="1:19" s="153" customFormat="1" ht="12">
      <c r="A45" s="157" t="s">
        <v>70</v>
      </c>
      <c r="B45" s="162"/>
      <c r="C45" s="156"/>
      <c r="D45" s="160">
        <f>SUM(D46:D49)</f>
        <v>5132</v>
      </c>
      <c r="E45" s="160">
        <f t="shared" ref="E45:I45" si="3">SUM(E46:E49)</f>
        <v>1144</v>
      </c>
      <c r="F45" s="160">
        <f t="shared" si="3"/>
        <v>947</v>
      </c>
      <c r="G45" s="160">
        <f t="shared" si="3"/>
        <v>980</v>
      </c>
      <c r="H45" s="160">
        <f t="shared" si="3"/>
        <v>325</v>
      </c>
      <c r="I45" s="160">
        <f t="shared" si="3"/>
        <v>3008</v>
      </c>
      <c r="J45" s="88"/>
      <c r="K45" s="129"/>
      <c r="L45" s="129"/>
      <c r="M45" s="129"/>
      <c r="N45" s="129"/>
      <c r="O45" s="88"/>
      <c r="P45" s="129"/>
      <c r="Q45" s="88"/>
      <c r="R45" s="88"/>
      <c r="S45" s="88"/>
    </row>
    <row r="46" spans="1:19" s="153" customFormat="1" ht="12">
      <c r="A46" s="154"/>
      <c r="B46" s="155" t="s">
        <v>71</v>
      </c>
      <c r="C46" s="156" t="s">
        <v>72</v>
      </c>
      <c r="D46" s="161">
        <v>3336</v>
      </c>
      <c r="E46" s="161">
        <v>709</v>
      </c>
      <c r="F46" s="161">
        <v>564</v>
      </c>
      <c r="G46" s="161">
        <v>682</v>
      </c>
      <c r="H46" s="161">
        <v>223</v>
      </c>
      <c r="I46" s="161">
        <v>1945</v>
      </c>
    </row>
    <row r="47" spans="1:19" s="153" customFormat="1" ht="12">
      <c r="A47" s="154"/>
      <c r="B47" s="155" t="s">
        <v>73</v>
      </c>
      <c r="C47" s="156" t="s">
        <v>74</v>
      </c>
      <c r="D47" s="161">
        <v>181</v>
      </c>
      <c r="E47" s="161">
        <v>21</v>
      </c>
      <c r="F47" s="161">
        <v>16</v>
      </c>
      <c r="G47" s="161">
        <v>35</v>
      </c>
      <c r="H47" s="161">
        <v>13</v>
      </c>
      <c r="I47" s="161">
        <v>125</v>
      </c>
    </row>
    <row r="48" spans="1:19" s="153" customFormat="1" ht="12">
      <c r="A48" s="154"/>
      <c r="B48" s="155" t="s">
        <v>75</v>
      </c>
      <c r="C48" s="156" t="s">
        <v>76</v>
      </c>
      <c r="D48" s="161">
        <v>1001</v>
      </c>
      <c r="E48" s="161">
        <v>232</v>
      </c>
      <c r="F48" s="161">
        <v>206</v>
      </c>
      <c r="G48" s="161">
        <v>149</v>
      </c>
      <c r="H48" s="161">
        <v>51</v>
      </c>
      <c r="I48" s="161">
        <v>620</v>
      </c>
    </row>
    <row r="49" spans="1:19" s="153" customFormat="1" ht="12">
      <c r="A49" s="154"/>
      <c r="B49" s="155" t="s">
        <v>77</v>
      </c>
      <c r="C49" s="156" t="s">
        <v>78</v>
      </c>
      <c r="D49" s="161">
        <v>614</v>
      </c>
      <c r="E49" s="161">
        <v>182</v>
      </c>
      <c r="F49" s="161">
        <v>161</v>
      </c>
      <c r="G49" s="161">
        <v>114</v>
      </c>
      <c r="H49" s="161">
        <v>38</v>
      </c>
      <c r="I49" s="161">
        <v>318</v>
      </c>
    </row>
    <row r="50" spans="1:19" s="153" customFormat="1" ht="12">
      <c r="A50" s="154"/>
      <c r="B50" s="155"/>
      <c r="C50" s="156"/>
      <c r="D50" s="86"/>
      <c r="E50" s="86"/>
      <c r="F50" s="87"/>
      <c r="G50" s="87"/>
      <c r="H50" s="86"/>
      <c r="I50" s="87"/>
      <c r="J50" s="88"/>
      <c r="K50" s="129"/>
      <c r="L50" s="129"/>
      <c r="M50" s="129"/>
      <c r="N50" s="129"/>
      <c r="O50" s="88"/>
      <c r="P50" s="129"/>
      <c r="Q50" s="88"/>
      <c r="R50" s="88"/>
      <c r="S50" s="88"/>
    </row>
    <row r="51" spans="1:19" s="153" customFormat="1" ht="12">
      <c r="A51" s="157" t="s">
        <v>79</v>
      </c>
      <c r="B51" s="162"/>
      <c r="C51" s="156"/>
      <c r="D51" s="160">
        <f>SUM(D52:D54)</f>
        <v>4636</v>
      </c>
      <c r="E51" s="160">
        <f t="shared" ref="E51:I51" si="4">SUM(E52:E54)</f>
        <v>2235</v>
      </c>
      <c r="F51" s="160">
        <f t="shared" si="4"/>
        <v>2119</v>
      </c>
      <c r="G51" s="160">
        <f t="shared" si="4"/>
        <v>616</v>
      </c>
      <c r="H51" s="160">
        <f t="shared" si="4"/>
        <v>318</v>
      </c>
      <c r="I51" s="160">
        <f t="shared" si="4"/>
        <v>1785</v>
      </c>
      <c r="J51" s="88"/>
      <c r="K51" s="129"/>
      <c r="L51" s="129"/>
      <c r="M51" s="129"/>
      <c r="N51" s="129"/>
      <c r="O51" s="88"/>
      <c r="P51" s="129"/>
      <c r="Q51" s="88"/>
      <c r="R51" s="88"/>
      <c r="S51" s="88"/>
    </row>
    <row r="52" spans="1:19" s="153" customFormat="1" ht="12">
      <c r="A52" s="154"/>
      <c r="B52" s="155" t="s">
        <v>80</v>
      </c>
      <c r="C52" s="156" t="s">
        <v>81</v>
      </c>
      <c r="D52" s="161">
        <v>1007</v>
      </c>
      <c r="E52" s="161">
        <v>741</v>
      </c>
      <c r="F52" s="161">
        <v>724</v>
      </c>
      <c r="G52" s="161">
        <v>70</v>
      </c>
      <c r="H52" s="161">
        <v>55</v>
      </c>
      <c r="I52" s="161">
        <v>196</v>
      </c>
    </row>
    <row r="53" spans="1:19" s="153" customFormat="1" ht="12">
      <c r="A53" s="154"/>
      <c r="B53" s="155" t="s">
        <v>82</v>
      </c>
      <c r="C53" s="156" t="s">
        <v>83</v>
      </c>
      <c r="D53" s="161">
        <v>2184</v>
      </c>
      <c r="E53" s="161">
        <v>1089</v>
      </c>
      <c r="F53" s="161">
        <v>1042</v>
      </c>
      <c r="G53" s="161">
        <v>288</v>
      </c>
      <c r="H53" s="161">
        <v>153</v>
      </c>
      <c r="I53" s="161">
        <v>807</v>
      </c>
    </row>
    <row r="54" spans="1:19" s="153" customFormat="1" ht="12">
      <c r="A54" s="154"/>
      <c r="B54" s="155" t="s">
        <v>84</v>
      </c>
      <c r="C54" s="156" t="s">
        <v>85</v>
      </c>
      <c r="D54" s="161">
        <v>1445</v>
      </c>
      <c r="E54" s="161">
        <v>405</v>
      </c>
      <c r="F54" s="161">
        <v>353</v>
      </c>
      <c r="G54" s="161">
        <v>258</v>
      </c>
      <c r="H54" s="161">
        <v>110</v>
      </c>
      <c r="I54" s="161">
        <v>782</v>
      </c>
    </row>
    <row r="55" spans="1:19" s="153" customFormat="1" ht="12">
      <c r="A55" s="154"/>
      <c r="B55" s="155"/>
      <c r="C55" s="156"/>
      <c r="D55" s="86"/>
      <c r="E55" s="86"/>
      <c r="F55" s="87"/>
      <c r="G55" s="87"/>
      <c r="H55" s="86"/>
      <c r="I55" s="87"/>
      <c r="J55" s="88"/>
      <c r="K55" s="129"/>
      <c r="L55" s="129"/>
      <c r="M55" s="129"/>
      <c r="N55" s="129"/>
      <c r="O55" s="88"/>
      <c r="P55" s="129"/>
      <c r="Q55" s="88"/>
      <c r="R55" s="88"/>
      <c r="S55" s="88"/>
    </row>
    <row r="56" spans="1:19" s="153" customFormat="1" ht="12">
      <c r="A56" s="157" t="s">
        <v>86</v>
      </c>
      <c r="B56" s="162"/>
      <c r="C56" s="156"/>
      <c r="D56" s="160">
        <f>SUM(D57:D62)</f>
        <v>5407</v>
      </c>
      <c r="E56" s="160">
        <f t="shared" ref="E56:I56" si="5">SUM(E57:E62)</f>
        <v>1594</v>
      </c>
      <c r="F56" s="160">
        <f t="shared" si="5"/>
        <v>1381</v>
      </c>
      <c r="G56" s="160">
        <f t="shared" si="5"/>
        <v>1072</v>
      </c>
      <c r="H56" s="160">
        <f t="shared" si="5"/>
        <v>415</v>
      </c>
      <c r="I56" s="160">
        <f t="shared" si="5"/>
        <v>2741</v>
      </c>
      <c r="J56" s="88"/>
      <c r="K56" s="129"/>
      <c r="L56" s="129"/>
      <c r="M56" s="129"/>
      <c r="N56" s="129"/>
      <c r="O56" s="88"/>
      <c r="P56" s="129"/>
      <c r="Q56" s="88"/>
      <c r="R56" s="88"/>
      <c r="S56" s="88"/>
    </row>
    <row r="57" spans="1:19" s="153" customFormat="1" ht="12">
      <c r="A57" s="154"/>
      <c r="B57" s="155" t="s">
        <v>87</v>
      </c>
      <c r="C57" s="156" t="s">
        <v>88</v>
      </c>
      <c r="D57" s="161">
        <v>1024</v>
      </c>
      <c r="E57" s="161">
        <v>214</v>
      </c>
      <c r="F57" s="161">
        <v>171</v>
      </c>
      <c r="G57" s="161">
        <v>232</v>
      </c>
      <c r="H57" s="161">
        <v>95</v>
      </c>
      <c r="I57" s="161">
        <v>578</v>
      </c>
    </row>
    <row r="58" spans="1:19" s="153" customFormat="1" ht="12">
      <c r="A58" s="154"/>
      <c r="B58" s="155" t="s">
        <v>89</v>
      </c>
      <c r="C58" s="156" t="s">
        <v>90</v>
      </c>
      <c r="D58" s="161">
        <v>1800</v>
      </c>
      <c r="E58" s="161">
        <v>640</v>
      </c>
      <c r="F58" s="161">
        <v>575</v>
      </c>
      <c r="G58" s="161">
        <v>306</v>
      </c>
      <c r="H58" s="161">
        <v>131</v>
      </c>
      <c r="I58" s="161">
        <v>854</v>
      </c>
    </row>
    <row r="59" spans="1:19" s="153" customFormat="1" ht="12">
      <c r="A59" s="154"/>
      <c r="B59" s="155" t="s">
        <v>91</v>
      </c>
      <c r="C59" s="156" t="s">
        <v>92</v>
      </c>
      <c r="D59" s="161">
        <v>839</v>
      </c>
      <c r="E59" s="161">
        <v>170</v>
      </c>
      <c r="F59" s="161">
        <v>133</v>
      </c>
      <c r="G59" s="161">
        <v>203</v>
      </c>
      <c r="H59" s="161">
        <v>57</v>
      </c>
      <c r="I59" s="161">
        <v>466</v>
      </c>
    </row>
    <row r="60" spans="1:19" s="153" customFormat="1" ht="12">
      <c r="A60" s="154"/>
      <c r="B60" s="155" t="s">
        <v>93</v>
      </c>
      <c r="C60" s="156" t="s">
        <v>94</v>
      </c>
      <c r="D60" s="161">
        <v>303</v>
      </c>
      <c r="E60" s="161">
        <v>77</v>
      </c>
      <c r="F60" s="161">
        <v>66</v>
      </c>
      <c r="G60" s="161">
        <v>54</v>
      </c>
      <c r="H60" s="161">
        <v>25</v>
      </c>
      <c r="I60" s="161">
        <v>172</v>
      </c>
    </row>
    <row r="61" spans="1:19" s="153" customFormat="1" ht="12">
      <c r="A61" s="154"/>
      <c r="B61" s="155" t="s">
        <v>95</v>
      </c>
      <c r="C61" s="156" t="s">
        <v>96</v>
      </c>
      <c r="D61" s="161">
        <v>488</v>
      </c>
      <c r="E61" s="161">
        <v>183</v>
      </c>
      <c r="F61" s="161">
        <v>167</v>
      </c>
      <c r="G61" s="161">
        <v>77</v>
      </c>
      <c r="H61" s="161">
        <v>40</v>
      </c>
      <c r="I61" s="161">
        <v>228</v>
      </c>
    </row>
    <row r="62" spans="1:19" s="153" customFormat="1" ht="12">
      <c r="A62" s="154"/>
      <c r="B62" s="155" t="s">
        <v>97</v>
      </c>
      <c r="C62" s="156" t="s">
        <v>98</v>
      </c>
      <c r="D62" s="161">
        <v>953</v>
      </c>
      <c r="E62" s="161">
        <v>310</v>
      </c>
      <c r="F62" s="161">
        <v>269</v>
      </c>
      <c r="G62" s="161">
        <v>200</v>
      </c>
      <c r="H62" s="161">
        <v>67</v>
      </c>
      <c r="I62" s="161">
        <v>443</v>
      </c>
    </row>
    <row r="63" spans="1:19" s="153" customFormat="1" ht="12">
      <c r="A63" s="154"/>
      <c r="B63" s="155"/>
      <c r="C63" s="156"/>
      <c r="D63" s="86"/>
      <c r="E63" s="86"/>
      <c r="F63" s="87"/>
      <c r="G63" s="87"/>
      <c r="H63" s="86"/>
      <c r="I63" s="87"/>
      <c r="J63" s="88"/>
      <c r="K63" s="129"/>
      <c r="L63" s="129"/>
      <c r="M63" s="129"/>
      <c r="N63" s="129"/>
      <c r="O63" s="88"/>
      <c r="P63" s="129"/>
      <c r="Q63" s="88"/>
      <c r="R63" s="88"/>
      <c r="S63" s="88"/>
    </row>
    <row r="64" spans="1:19" s="153" customFormat="1" ht="12">
      <c r="A64" s="157" t="s">
        <v>99</v>
      </c>
      <c r="B64" s="162"/>
      <c r="C64" s="156"/>
      <c r="D64" s="160">
        <f>SUM(D65:D71)</f>
        <v>3440</v>
      </c>
      <c r="E64" s="160">
        <f t="shared" ref="E64:I64" si="6">SUM(E65:E71)</f>
        <v>522</v>
      </c>
      <c r="F64" s="160">
        <f t="shared" si="6"/>
        <v>410</v>
      </c>
      <c r="G64" s="160">
        <f t="shared" si="6"/>
        <v>737</v>
      </c>
      <c r="H64" s="160">
        <f t="shared" si="6"/>
        <v>216</v>
      </c>
      <c r="I64" s="160">
        <f t="shared" si="6"/>
        <v>2181</v>
      </c>
      <c r="J64" s="88"/>
      <c r="K64" s="129"/>
      <c r="L64" s="129"/>
      <c r="M64" s="129"/>
      <c r="N64" s="129"/>
      <c r="O64" s="88"/>
      <c r="P64" s="129"/>
      <c r="Q64" s="88"/>
      <c r="R64" s="88"/>
      <c r="S64" s="88"/>
    </row>
    <row r="65" spans="1:19" s="153" customFormat="1" ht="12">
      <c r="A65" s="154"/>
      <c r="B65" s="155" t="s">
        <v>100</v>
      </c>
      <c r="C65" s="156" t="s">
        <v>101</v>
      </c>
      <c r="D65" s="161">
        <v>1164</v>
      </c>
      <c r="E65" s="161">
        <v>157</v>
      </c>
      <c r="F65" s="161">
        <v>118</v>
      </c>
      <c r="G65" s="161">
        <v>238</v>
      </c>
      <c r="H65" s="161">
        <v>70</v>
      </c>
      <c r="I65" s="161">
        <v>769</v>
      </c>
    </row>
    <row r="66" spans="1:19" s="153" customFormat="1" ht="12">
      <c r="A66" s="154"/>
      <c r="B66" s="155" t="s">
        <v>102</v>
      </c>
      <c r="C66" s="156" t="s">
        <v>103</v>
      </c>
      <c r="D66" s="161">
        <v>311</v>
      </c>
      <c r="E66" s="161">
        <v>92</v>
      </c>
      <c r="F66" s="161">
        <v>82</v>
      </c>
      <c r="G66" s="161">
        <v>84</v>
      </c>
      <c r="H66" s="161">
        <v>27</v>
      </c>
      <c r="I66" s="161">
        <v>135</v>
      </c>
    </row>
    <row r="67" spans="1:19" s="153" customFormat="1" ht="12">
      <c r="A67" s="154"/>
      <c r="B67" s="155" t="s">
        <v>104</v>
      </c>
      <c r="C67" s="156" t="s">
        <v>105</v>
      </c>
      <c r="D67" s="161">
        <v>283</v>
      </c>
      <c r="E67" s="161">
        <v>33</v>
      </c>
      <c r="F67" s="161">
        <v>21</v>
      </c>
      <c r="G67" s="161">
        <v>64</v>
      </c>
      <c r="H67" s="161">
        <v>19</v>
      </c>
      <c r="I67" s="161">
        <v>186</v>
      </c>
    </row>
    <row r="68" spans="1:19" s="153" customFormat="1" ht="12">
      <c r="A68" s="154"/>
      <c r="B68" s="155" t="s">
        <v>106</v>
      </c>
      <c r="C68" s="156" t="s">
        <v>107</v>
      </c>
      <c r="D68" s="161">
        <v>377</v>
      </c>
      <c r="E68" s="161">
        <v>53</v>
      </c>
      <c r="F68" s="161">
        <v>41</v>
      </c>
      <c r="G68" s="161">
        <v>92</v>
      </c>
      <c r="H68" s="161">
        <v>26</v>
      </c>
      <c r="I68" s="161">
        <v>232</v>
      </c>
    </row>
    <row r="69" spans="1:19" s="153" customFormat="1" ht="12">
      <c r="A69" s="154"/>
      <c r="B69" s="155" t="s">
        <v>108</v>
      </c>
      <c r="C69" s="156" t="s">
        <v>109</v>
      </c>
      <c r="D69" s="161">
        <v>437</v>
      </c>
      <c r="E69" s="161">
        <v>115</v>
      </c>
      <c r="F69" s="161">
        <v>102</v>
      </c>
      <c r="G69" s="161">
        <v>89</v>
      </c>
      <c r="H69" s="161">
        <v>35</v>
      </c>
      <c r="I69" s="161">
        <v>233</v>
      </c>
    </row>
    <row r="70" spans="1:19" s="153" customFormat="1" ht="12">
      <c r="A70" s="154"/>
      <c r="B70" s="155" t="s">
        <v>110</v>
      </c>
      <c r="C70" s="156" t="s">
        <v>111</v>
      </c>
      <c r="D70" s="161">
        <v>327</v>
      </c>
      <c r="E70" s="161">
        <v>33</v>
      </c>
      <c r="F70" s="161">
        <v>25</v>
      </c>
      <c r="G70" s="161">
        <v>79</v>
      </c>
      <c r="H70" s="161">
        <v>17</v>
      </c>
      <c r="I70" s="161">
        <v>215</v>
      </c>
    </row>
    <row r="71" spans="1:19" s="153" customFormat="1" ht="12">
      <c r="A71" s="154"/>
      <c r="B71" s="155" t="s">
        <v>112</v>
      </c>
      <c r="C71" s="156" t="s">
        <v>113</v>
      </c>
      <c r="D71" s="161">
        <v>541</v>
      </c>
      <c r="E71" s="161">
        <v>39</v>
      </c>
      <c r="F71" s="161">
        <v>21</v>
      </c>
      <c r="G71" s="161">
        <v>91</v>
      </c>
      <c r="H71" s="161">
        <v>22</v>
      </c>
      <c r="I71" s="161">
        <v>411</v>
      </c>
    </row>
    <row r="72" spans="1:19" s="153" customFormat="1" ht="12">
      <c r="A72" s="154"/>
      <c r="B72" s="155"/>
      <c r="C72" s="156"/>
      <c r="D72" s="86"/>
      <c r="E72" s="86"/>
      <c r="F72" s="87"/>
      <c r="G72" s="87"/>
      <c r="H72" s="86"/>
      <c r="I72" s="87"/>
      <c r="J72" s="88"/>
      <c r="K72" s="129"/>
      <c r="L72" s="129"/>
      <c r="M72" s="129"/>
      <c r="N72" s="129"/>
      <c r="O72" s="88"/>
      <c r="P72" s="129"/>
      <c r="Q72" s="88"/>
      <c r="R72" s="88"/>
      <c r="S72" s="88"/>
    </row>
    <row r="73" spans="1:19" s="153" customFormat="1" ht="12">
      <c r="A73" s="157" t="s">
        <v>114</v>
      </c>
      <c r="B73" s="162"/>
      <c r="C73" s="156"/>
      <c r="D73" s="160">
        <f>SUM(D74:D77)</f>
        <v>2012</v>
      </c>
      <c r="E73" s="160">
        <f t="shared" ref="E73:I73" si="7">SUM(E74:E77)</f>
        <v>244</v>
      </c>
      <c r="F73" s="160">
        <f t="shared" si="7"/>
        <v>176</v>
      </c>
      <c r="G73" s="160">
        <f t="shared" si="7"/>
        <v>435</v>
      </c>
      <c r="H73" s="160">
        <f t="shared" si="7"/>
        <v>123</v>
      </c>
      <c r="I73" s="160">
        <f t="shared" si="7"/>
        <v>1333</v>
      </c>
      <c r="J73" s="88"/>
      <c r="K73" s="129"/>
      <c r="L73" s="129"/>
      <c r="M73" s="129"/>
      <c r="N73" s="129"/>
      <c r="O73" s="88"/>
      <c r="P73" s="129"/>
      <c r="Q73" s="88"/>
      <c r="R73" s="88"/>
      <c r="S73" s="88"/>
    </row>
    <row r="74" spans="1:19" s="153" customFormat="1" ht="12">
      <c r="A74" s="154"/>
      <c r="B74" s="155" t="s">
        <v>115</v>
      </c>
      <c r="C74" s="156" t="s">
        <v>116</v>
      </c>
      <c r="D74" s="161">
        <v>349</v>
      </c>
      <c r="E74" s="161">
        <v>46</v>
      </c>
      <c r="F74" s="161">
        <v>31</v>
      </c>
      <c r="G74" s="161">
        <v>83</v>
      </c>
      <c r="H74" s="161">
        <v>24</v>
      </c>
      <c r="I74" s="161">
        <v>220</v>
      </c>
    </row>
    <row r="75" spans="1:19" s="153" customFormat="1" ht="12">
      <c r="A75" s="154"/>
      <c r="B75" s="155" t="s">
        <v>117</v>
      </c>
      <c r="C75" s="156" t="s">
        <v>118</v>
      </c>
      <c r="D75" s="161">
        <v>1093</v>
      </c>
      <c r="E75" s="161">
        <v>136</v>
      </c>
      <c r="F75" s="161">
        <v>103</v>
      </c>
      <c r="G75" s="161">
        <v>194</v>
      </c>
      <c r="H75" s="161">
        <v>61</v>
      </c>
      <c r="I75" s="161">
        <v>763</v>
      </c>
    </row>
    <row r="76" spans="1:19" s="153" customFormat="1" ht="12">
      <c r="A76" s="154"/>
      <c r="B76" s="155" t="s">
        <v>119</v>
      </c>
      <c r="C76" s="156" t="s">
        <v>120</v>
      </c>
      <c r="D76" s="161">
        <v>482</v>
      </c>
      <c r="E76" s="161">
        <v>54</v>
      </c>
      <c r="F76" s="161">
        <v>38</v>
      </c>
      <c r="G76" s="161">
        <v>132</v>
      </c>
      <c r="H76" s="161">
        <v>32</v>
      </c>
      <c r="I76" s="161">
        <v>296</v>
      </c>
    </row>
    <row r="77" spans="1:19" s="153" customFormat="1" ht="12">
      <c r="A77" s="154"/>
      <c r="B77" s="155" t="s">
        <v>121</v>
      </c>
      <c r="C77" s="156" t="s">
        <v>122</v>
      </c>
      <c r="D77" s="161">
        <v>88</v>
      </c>
      <c r="E77" s="161">
        <v>8</v>
      </c>
      <c r="F77" s="161">
        <v>4</v>
      </c>
      <c r="G77" s="161">
        <v>26</v>
      </c>
      <c r="H77" s="161">
        <v>6</v>
      </c>
      <c r="I77" s="161">
        <v>54</v>
      </c>
    </row>
    <row r="78" spans="1:19" s="153" customFormat="1" ht="12">
      <c r="A78" s="154"/>
      <c r="B78" s="155"/>
      <c r="C78" s="156"/>
      <c r="D78" s="86"/>
      <c r="E78" s="86"/>
      <c r="F78" s="87"/>
      <c r="G78" s="87"/>
      <c r="H78" s="86"/>
      <c r="I78" s="87"/>
      <c r="J78" s="88"/>
      <c r="K78" s="129"/>
      <c r="L78" s="129"/>
      <c r="M78" s="129"/>
      <c r="N78" s="129"/>
      <c r="O78" s="88"/>
      <c r="P78" s="129"/>
      <c r="Q78" s="88"/>
      <c r="R78" s="88"/>
      <c r="S78" s="88"/>
    </row>
    <row r="79" spans="1:19" s="153" customFormat="1" ht="12">
      <c r="A79" s="157" t="s">
        <v>123</v>
      </c>
      <c r="B79" s="162"/>
      <c r="C79" s="156"/>
      <c r="D79" s="160">
        <f>SUM(D80:D83)</f>
        <v>3945</v>
      </c>
      <c r="E79" s="160">
        <f t="shared" ref="E79:I79" si="8">SUM(E80:E83)</f>
        <v>836</v>
      </c>
      <c r="F79" s="160">
        <f t="shared" si="8"/>
        <v>748</v>
      </c>
      <c r="G79" s="160">
        <f t="shared" si="8"/>
        <v>710</v>
      </c>
      <c r="H79" s="160">
        <f t="shared" si="8"/>
        <v>290</v>
      </c>
      <c r="I79" s="160">
        <f t="shared" si="8"/>
        <v>2399</v>
      </c>
      <c r="J79" s="88"/>
      <c r="K79" s="129"/>
      <c r="L79" s="129"/>
      <c r="M79" s="129"/>
      <c r="N79" s="129"/>
      <c r="O79" s="88"/>
      <c r="P79" s="129"/>
      <c r="Q79" s="88"/>
      <c r="R79" s="88"/>
      <c r="S79" s="88"/>
    </row>
    <row r="80" spans="1:19" s="153" customFormat="1" ht="12">
      <c r="A80" s="154"/>
      <c r="B80" s="155" t="s">
        <v>124</v>
      </c>
      <c r="C80" s="156" t="s">
        <v>125</v>
      </c>
      <c r="D80" s="161">
        <v>802</v>
      </c>
      <c r="E80" s="161">
        <v>198</v>
      </c>
      <c r="F80" s="161">
        <v>177</v>
      </c>
      <c r="G80" s="161">
        <v>149</v>
      </c>
      <c r="H80" s="161">
        <v>54</v>
      </c>
      <c r="I80" s="161">
        <v>455</v>
      </c>
    </row>
    <row r="81" spans="1:19" s="153" customFormat="1" ht="12">
      <c r="A81" s="154"/>
      <c r="B81" s="155" t="s">
        <v>126</v>
      </c>
      <c r="C81" s="156" t="s">
        <v>127</v>
      </c>
      <c r="D81" s="161">
        <v>965</v>
      </c>
      <c r="E81" s="161">
        <v>126</v>
      </c>
      <c r="F81" s="161">
        <v>104</v>
      </c>
      <c r="G81" s="161">
        <v>182</v>
      </c>
      <c r="H81" s="161">
        <v>48</v>
      </c>
      <c r="I81" s="161">
        <v>657</v>
      </c>
    </row>
    <row r="82" spans="1:19" s="153" customFormat="1" ht="12">
      <c r="A82" s="154"/>
      <c r="B82" s="155" t="s">
        <v>128</v>
      </c>
      <c r="C82" s="156" t="s">
        <v>129</v>
      </c>
      <c r="D82" s="161">
        <v>1902</v>
      </c>
      <c r="E82" s="161">
        <v>434</v>
      </c>
      <c r="F82" s="161">
        <v>395</v>
      </c>
      <c r="G82" s="161">
        <v>332</v>
      </c>
      <c r="H82" s="161">
        <v>164</v>
      </c>
      <c r="I82" s="161">
        <v>1136</v>
      </c>
    </row>
    <row r="83" spans="1:19" s="153" customFormat="1" ht="12">
      <c r="A83" s="154"/>
      <c r="B83" s="155" t="s">
        <v>130</v>
      </c>
      <c r="C83" s="156" t="s">
        <v>131</v>
      </c>
      <c r="D83" s="161">
        <v>276</v>
      </c>
      <c r="E83" s="161">
        <v>78</v>
      </c>
      <c r="F83" s="161">
        <v>72</v>
      </c>
      <c r="G83" s="161">
        <v>47</v>
      </c>
      <c r="H83" s="161">
        <v>24</v>
      </c>
      <c r="I83" s="161">
        <v>151</v>
      </c>
    </row>
    <row r="84" spans="1:19" s="153" customFormat="1" ht="12">
      <c r="A84" s="154"/>
      <c r="B84" s="155"/>
      <c r="C84" s="156"/>
      <c r="D84" s="86"/>
      <c r="E84" s="86"/>
      <c r="F84" s="87"/>
      <c r="G84" s="87"/>
      <c r="H84" s="86"/>
      <c r="I84" s="87"/>
      <c r="J84" s="88"/>
      <c r="K84" s="129"/>
      <c r="L84" s="129"/>
      <c r="M84" s="129"/>
      <c r="N84" s="129"/>
      <c r="O84" s="88"/>
      <c r="P84" s="129"/>
      <c r="Q84" s="88"/>
      <c r="R84" s="88"/>
      <c r="S84" s="88"/>
    </row>
    <row r="85" spans="1:19" s="153" customFormat="1" ht="12">
      <c r="A85" s="157" t="s">
        <v>132</v>
      </c>
      <c r="B85" s="162"/>
      <c r="C85" s="156"/>
      <c r="D85" s="160">
        <f>SUM(D86:D89)</f>
        <v>4146</v>
      </c>
      <c r="E85" s="160">
        <f t="shared" ref="E85:I85" si="9">SUM(E86:E89)</f>
        <v>541</v>
      </c>
      <c r="F85" s="160">
        <f t="shared" si="9"/>
        <v>441</v>
      </c>
      <c r="G85" s="160">
        <f t="shared" si="9"/>
        <v>931</v>
      </c>
      <c r="H85" s="160">
        <f t="shared" si="9"/>
        <v>286</v>
      </c>
      <c r="I85" s="160">
        <f t="shared" si="9"/>
        <v>2674</v>
      </c>
      <c r="J85" s="88"/>
      <c r="K85" s="129"/>
      <c r="L85" s="129"/>
      <c r="M85" s="129"/>
      <c r="N85" s="129"/>
      <c r="O85" s="88"/>
      <c r="P85" s="129"/>
      <c r="Q85" s="88"/>
      <c r="R85" s="88"/>
      <c r="S85" s="88"/>
    </row>
    <row r="86" spans="1:19" s="153" customFormat="1" ht="12">
      <c r="A86" s="154"/>
      <c r="B86" s="155" t="s">
        <v>133</v>
      </c>
      <c r="C86" s="156" t="s">
        <v>134</v>
      </c>
      <c r="D86" s="161">
        <v>938</v>
      </c>
      <c r="E86" s="161">
        <v>118</v>
      </c>
      <c r="F86" s="161">
        <v>89</v>
      </c>
      <c r="G86" s="161">
        <v>272</v>
      </c>
      <c r="H86" s="161">
        <v>74</v>
      </c>
      <c r="I86" s="161">
        <v>548</v>
      </c>
    </row>
    <row r="87" spans="1:19" s="153" customFormat="1" ht="12">
      <c r="A87" s="154"/>
      <c r="B87" s="155" t="s">
        <v>135</v>
      </c>
      <c r="C87" s="156" t="s">
        <v>136</v>
      </c>
      <c r="D87" s="161">
        <v>1481</v>
      </c>
      <c r="E87" s="161">
        <v>145</v>
      </c>
      <c r="F87" s="161">
        <v>114</v>
      </c>
      <c r="G87" s="161">
        <v>283</v>
      </c>
      <c r="H87" s="161">
        <v>86</v>
      </c>
      <c r="I87" s="161">
        <v>1053</v>
      </c>
    </row>
    <row r="88" spans="1:19" s="153" customFormat="1" ht="12">
      <c r="A88" s="154"/>
      <c r="B88" s="155" t="s">
        <v>137</v>
      </c>
      <c r="C88" s="156" t="s">
        <v>138</v>
      </c>
      <c r="D88" s="161">
        <v>874</v>
      </c>
      <c r="E88" s="161">
        <v>102</v>
      </c>
      <c r="F88" s="161">
        <v>82</v>
      </c>
      <c r="G88" s="161">
        <v>179</v>
      </c>
      <c r="H88" s="161">
        <v>59</v>
      </c>
      <c r="I88" s="161">
        <v>593</v>
      </c>
    </row>
    <row r="89" spans="1:19" s="153" customFormat="1" ht="12">
      <c r="A89" s="154"/>
      <c r="B89" s="155" t="s">
        <v>139</v>
      </c>
      <c r="C89" s="156" t="s">
        <v>140</v>
      </c>
      <c r="D89" s="161">
        <v>853</v>
      </c>
      <c r="E89" s="161">
        <v>176</v>
      </c>
      <c r="F89" s="161">
        <v>156</v>
      </c>
      <c r="G89" s="161">
        <v>197</v>
      </c>
      <c r="H89" s="161">
        <v>67</v>
      </c>
      <c r="I89" s="161">
        <v>480</v>
      </c>
    </row>
  </sheetData>
  <mergeCells count="3">
    <mergeCell ref="A4:C8"/>
    <mergeCell ref="F5:F8"/>
    <mergeCell ref="H5:H8"/>
  </mergeCells>
  <phoneticPr fontId="2"/>
  <pageMargins left="0.70866141732283472" right="0.31496062992125984" top="0.74803149606299213" bottom="0.74803149606299213" header="0.31496062992125984" footer="0.31496062992125984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E90"/>
  <sheetViews>
    <sheetView view="pageBreakPreview" zoomScale="115" zoomScaleNormal="100" zoomScaleSheetLayoutView="115" workbookViewId="0">
      <pane ySplit="8" topLeftCell="A9" activePane="bottomLeft" state="frozen"/>
      <selection activeCell="B3" sqref="B3"/>
      <selection pane="bottomLeft" activeCell="C3" sqref="C3"/>
    </sheetView>
  </sheetViews>
  <sheetFormatPr defaultColWidth="13.125" defaultRowHeight="11.25"/>
  <cols>
    <col min="1" max="1" width="2.5" style="163" customWidth="1"/>
    <col min="2" max="2" width="5.25" style="164" customWidth="1"/>
    <col min="3" max="3" width="10.375" style="163" customWidth="1"/>
    <col min="4" max="5" width="11.125" style="165" bestFit="1" customWidth="1"/>
    <col min="6" max="7" width="10.375" style="165" bestFit="1" customWidth="1"/>
    <col min="8" max="8" width="11.125" style="165" bestFit="1" customWidth="1"/>
    <col min="9" max="9" width="10.375" style="165" bestFit="1" customWidth="1"/>
    <col min="10" max="10" width="11.125" style="165" bestFit="1" customWidth="1"/>
    <col min="11" max="16384" width="13.125" style="165"/>
  </cols>
  <sheetData>
    <row r="1" spans="1:31" s="132" customFormat="1">
      <c r="A1" s="130"/>
      <c r="B1" s="131"/>
      <c r="C1" s="130"/>
    </row>
    <row r="2" spans="1:31" s="132" customFormat="1" ht="13.5">
      <c r="A2" s="166" t="s">
        <v>251</v>
      </c>
      <c r="B2" s="131"/>
      <c r="C2" s="130"/>
    </row>
    <row r="3" spans="1:31" s="132" customFormat="1" ht="11.25" customHeight="1" thickBot="1">
      <c r="A3" s="130"/>
      <c r="B3" s="131"/>
      <c r="C3" s="130"/>
      <c r="D3" s="134"/>
      <c r="E3" s="134"/>
      <c r="F3" s="134"/>
      <c r="G3" s="134"/>
      <c r="H3" s="134"/>
      <c r="I3" s="134"/>
      <c r="J3" s="135" t="s">
        <v>236</v>
      </c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</row>
    <row r="4" spans="1:31" s="132" customFormat="1" ht="11.25" customHeight="1" thickTop="1">
      <c r="A4" s="282" t="s">
        <v>4</v>
      </c>
      <c r="B4" s="283"/>
      <c r="C4" s="284"/>
      <c r="D4" s="137"/>
      <c r="E4" s="138"/>
      <c r="F4" s="167"/>
      <c r="G4" s="168"/>
      <c r="H4" s="295" t="s">
        <v>252</v>
      </c>
      <c r="I4" s="296"/>
      <c r="J4" s="29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</row>
    <row r="5" spans="1:31" s="132" customFormat="1" ht="11.25" customHeight="1">
      <c r="A5" s="285"/>
      <c r="B5" s="285"/>
      <c r="C5" s="286"/>
      <c r="D5" s="141"/>
      <c r="E5" s="142"/>
      <c r="F5" s="289" t="s">
        <v>253</v>
      </c>
      <c r="G5" s="289" t="s">
        <v>254</v>
      </c>
      <c r="H5" s="297" t="s">
        <v>153</v>
      </c>
      <c r="I5" s="289" t="s">
        <v>255</v>
      </c>
      <c r="J5" s="292" t="s">
        <v>256</v>
      </c>
      <c r="K5" s="136"/>
      <c r="L5" s="136"/>
      <c r="M5" s="136"/>
      <c r="N5" s="136"/>
      <c r="O5" s="136"/>
      <c r="P5" s="144"/>
      <c r="Q5" s="136"/>
      <c r="R5" s="136"/>
      <c r="S5" s="145"/>
      <c r="T5" s="144"/>
      <c r="U5" s="136"/>
      <c r="V5" s="136"/>
      <c r="W5" s="136"/>
      <c r="X5" s="146"/>
      <c r="Y5" s="146"/>
      <c r="Z5" s="136"/>
      <c r="AA5" s="136"/>
      <c r="AB5" s="136"/>
      <c r="AC5" s="145"/>
      <c r="AD5" s="144"/>
      <c r="AE5" s="136"/>
    </row>
    <row r="6" spans="1:31" s="132" customFormat="1" ht="11.25" customHeight="1">
      <c r="A6" s="285"/>
      <c r="B6" s="285"/>
      <c r="C6" s="286"/>
      <c r="D6" s="141" t="s">
        <v>145</v>
      </c>
      <c r="E6" s="142" t="s">
        <v>257</v>
      </c>
      <c r="F6" s="290"/>
      <c r="G6" s="290"/>
      <c r="H6" s="290"/>
      <c r="I6" s="290"/>
      <c r="J6" s="293"/>
      <c r="K6" s="146"/>
      <c r="L6" s="146"/>
      <c r="M6" s="146"/>
      <c r="N6" s="146"/>
      <c r="O6" s="146"/>
      <c r="P6" s="136"/>
      <c r="Q6" s="136"/>
      <c r="R6" s="143"/>
      <c r="S6" s="143"/>
      <c r="T6" s="136"/>
      <c r="U6" s="136"/>
      <c r="V6" s="143"/>
      <c r="W6" s="143"/>
      <c r="X6" s="143"/>
      <c r="Y6" s="143"/>
      <c r="Z6" s="143"/>
      <c r="AA6" s="143"/>
      <c r="AB6" s="143"/>
      <c r="AC6" s="143"/>
      <c r="AD6" s="136"/>
      <c r="AE6" s="136"/>
    </row>
    <row r="7" spans="1:31" s="132" customFormat="1" ht="13.5" customHeight="1">
      <c r="A7" s="285"/>
      <c r="B7" s="285"/>
      <c r="C7" s="286"/>
      <c r="D7" s="141"/>
      <c r="E7" s="142"/>
      <c r="F7" s="290"/>
      <c r="G7" s="290"/>
      <c r="H7" s="290"/>
      <c r="I7" s="290"/>
      <c r="J7" s="293"/>
      <c r="K7" s="136"/>
      <c r="L7" s="136"/>
      <c r="M7" s="136"/>
      <c r="N7" s="136"/>
      <c r="O7" s="136"/>
      <c r="P7" s="136"/>
      <c r="Q7" s="136"/>
      <c r="R7" s="143"/>
      <c r="S7" s="143"/>
      <c r="T7" s="136"/>
      <c r="U7" s="136"/>
      <c r="V7" s="143"/>
      <c r="W7" s="143"/>
      <c r="X7" s="143"/>
      <c r="Y7" s="143"/>
      <c r="Z7" s="143"/>
      <c r="AA7" s="143"/>
      <c r="AB7" s="143"/>
      <c r="AC7" s="143"/>
      <c r="AD7" s="136"/>
      <c r="AE7" s="136"/>
    </row>
    <row r="8" spans="1:31" s="132" customFormat="1" ht="10.5" customHeight="1">
      <c r="A8" s="287"/>
      <c r="B8" s="287"/>
      <c r="C8" s="288"/>
      <c r="D8" s="147"/>
      <c r="E8" s="148"/>
      <c r="F8" s="291"/>
      <c r="G8" s="291"/>
      <c r="H8" s="291"/>
      <c r="I8" s="291"/>
      <c r="J8" s="294"/>
      <c r="K8" s="136"/>
      <c r="L8" s="136"/>
      <c r="M8" s="136"/>
      <c r="N8" s="136"/>
      <c r="O8" s="136"/>
      <c r="P8" s="136"/>
      <c r="Q8" s="136"/>
      <c r="R8" s="83"/>
      <c r="S8" s="83"/>
      <c r="T8" s="136"/>
      <c r="U8" s="136"/>
      <c r="V8" s="143"/>
      <c r="W8" s="143"/>
      <c r="X8" s="143"/>
      <c r="Y8" s="143"/>
      <c r="Z8" s="83"/>
      <c r="AA8" s="83"/>
      <c r="AB8" s="83"/>
      <c r="AC8" s="83"/>
      <c r="AD8" s="136"/>
      <c r="AE8" s="136"/>
    </row>
    <row r="9" spans="1:31" s="153" customFormat="1" ht="12">
      <c r="A9" s="150" t="s">
        <v>168</v>
      </c>
      <c r="B9" s="151"/>
      <c r="C9" s="152"/>
      <c r="D9" s="86">
        <v>43980</v>
      </c>
      <c r="E9" s="86">
        <v>13458</v>
      </c>
      <c r="F9" s="87">
        <v>6371</v>
      </c>
      <c r="G9" s="87">
        <v>5294</v>
      </c>
      <c r="H9" s="86">
        <v>30522</v>
      </c>
      <c r="I9" s="87">
        <v>7157</v>
      </c>
      <c r="J9" s="87">
        <v>23365</v>
      </c>
      <c r="K9" s="129"/>
      <c r="L9" s="129"/>
      <c r="M9" s="129"/>
      <c r="N9" s="129"/>
      <c r="O9" s="88"/>
      <c r="P9" s="129"/>
      <c r="Q9" s="88"/>
      <c r="R9" s="88"/>
      <c r="S9" s="88"/>
    </row>
    <row r="10" spans="1:31" s="153" customFormat="1" ht="12">
      <c r="A10" s="154"/>
      <c r="B10" s="155"/>
      <c r="C10" s="156"/>
      <c r="D10" s="86"/>
      <c r="E10" s="86"/>
      <c r="F10" s="87"/>
      <c r="G10" s="87"/>
      <c r="H10" s="86"/>
      <c r="I10" s="87"/>
      <c r="J10" s="87"/>
      <c r="K10" s="129"/>
      <c r="L10" s="129"/>
      <c r="M10" s="129"/>
      <c r="N10" s="129"/>
      <c r="O10" s="88"/>
      <c r="P10" s="129"/>
      <c r="Q10" s="88"/>
      <c r="R10" s="88"/>
      <c r="S10" s="88"/>
    </row>
    <row r="11" spans="1:31" s="153" customFormat="1" ht="12">
      <c r="A11" s="157" t="s">
        <v>10</v>
      </c>
      <c r="B11" s="158"/>
      <c r="C11" s="159"/>
      <c r="D11" s="160">
        <f>SUM(D12:D21)-SUM(D13:D18)</f>
        <v>3804</v>
      </c>
      <c r="E11" s="160">
        <f t="shared" ref="E11:J11" si="0">SUM(E12:E21)-SUM(E13:E18)</f>
        <v>1171</v>
      </c>
      <c r="F11" s="160">
        <f t="shared" si="0"/>
        <v>412</v>
      </c>
      <c r="G11" s="160">
        <f t="shared" si="0"/>
        <v>328</v>
      </c>
      <c r="H11" s="160">
        <f t="shared" si="0"/>
        <v>2633</v>
      </c>
      <c r="I11" s="160">
        <f t="shared" si="0"/>
        <v>339</v>
      </c>
      <c r="J11" s="160">
        <f t="shared" si="0"/>
        <v>2294</v>
      </c>
      <c r="K11" s="129"/>
      <c r="L11" s="129"/>
      <c r="M11" s="129"/>
      <c r="N11" s="129"/>
      <c r="O11" s="88"/>
      <c r="P11" s="129"/>
      <c r="Q11" s="88"/>
      <c r="R11" s="88"/>
      <c r="S11" s="88"/>
    </row>
    <row r="12" spans="1:31" s="153" customFormat="1" ht="12">
      <c r="A12" s="154"/>
      <c r="B12" s="155" t="s">
        <v>11</v>
      </c>
      <c r="C12" s="156" t="s">
        <v>12</v>
      </c>
      <c r="D12" s="86">
        <v>1085</v>
      </c>
      <c r="E12" s="86">
        <v>389</v>
      </c>
      <c r="F12" s="87">
        <v>160</v>
      </c>
      <c r="G12" s="87">
        <v>120</v>
      </c>
      <c r="H12" s="86">
        <v>696</v>
      </c>
      <c r="I12" s="87">
        <v>140</v>
      </c>
      <c r="J12" s="87">
        <v>556</v>
      </c>
      <c r="K12" s="129"/>
      <c r="L12" s="129"/>
      <c r="M12" s="129"/>
      <c r="N12" s="129"/>
      <c r="O12" s="88"/>
      <c r="P12" s="129"/>
      <c r="Q12" s="88"/>
      <c r="R12" s="88"/>
      <c r="S12" s="88"/>
    </row>
    <row r="13" spans="1:31" s="153" customFormat="1" ht="12">
      <c r="A13" s="154"/>
      <c r="B13" s="155" t="s">
        <v>13</v>
      </c>
      <c r="C13" s="156" t="s">
        <v>14</v>
      </c>
      <c r="D13" s="161">
        <v>44</v>
      </c>
      <c r="E13" s="161">
        <v>12</v>
      </c>
      <c r="F13" s="161">
        <v>6</v>
      </c>
      <c r="G13" s="161">
        <v>6</v>
      </c>
      <c r="H13" s="161">
        <v>32</v>
      </c>
      <c r="I13" s="161">
        <v>5</v>
      </c>
      <c r="J13" s="161">
        <v>27</v>
      </c>
    </row>
    <row r="14" spans="1:31" s="153" customFormat="1" ht="12">
      <c r="A14" s="154"/>
      <c r="B14" s="155" t="s">
        <v>15</v>
      </c>
      <c r="C14" s="156" t="s">
        <v>16</v>
      </c>
      <c r="D14" s="161">
        <v>208</v>
      </c>
      <c r="E14" s="161">
        <v>78</v>
      </c>
      <c r="F14" s="161">
        <v>39</v>
      </c>
      <c r="G14" s="161">
        <v>27</v>
      </c>
      <c r="H14" s="161">
        <v>130</v>
      </c>
      <c r="I14" s="161">
        <v>24</v>
      </c>
      <c r="J14" s="161">
        <v>106</v>
      </c>
    </row>
    <row r="15" spans="1:31" s="153" customFormat="1" ht="12">
      <c r="A15" s="154"/>
      <c r="B15" s="155" t="s">
        <v>17</v>
      </c>
      <c r="C15" s="156" t="s">
        <v>18</v>
      </c>
      <c r="D15" s="161">
        <v>43</v>
      </c>
      <c r="E15" s="161">
        <v>10</v>
      </c>
      <c r="F15" s="161">
        <v>4</v>
      </c>
      <c r="G15" s="161">
        <v>3</v>
      </c>
      <c r="H15" s="161">
        <v>33</v>
      </c>
      <c r="I15" s="161">
        <v>3</v>
      </c>
      <c r="J15" s="161">
        <v>30</v>
      </c>
    </row>
    <row r="16" spans="1:31" s="153" customFormat="1" ht="12">
      <c r="A16" s="154"/>
      <c r="B16" s="155" t="s">
        <v>20</v>
      </c>
      <c r="C16" s="156" t="s">
        <v>21</v>
      </c>
      <c r="D16" s="161">
        <v>474</v>
      </c>
      <c r="E16" s="161">
        <v>166</v>
      </c>
      <c r="F16" s="161">
        <v>61</v>
      </c>
      <c r="G16" s="161">
        <v>41</v>
      </c>
      <c r="H16" s="161">
        <v>308</v>
      </c>
      <c r="I16" s="161">
        <v>71</v>
      </c>
      <c r="J16" s="161">
        <v>237</v>
      </c>
    </row>
    <row r="17" spans="1:19" s="153" customFormat="1" ht="12">
      <c r="A17" s="154"/>
      <c r="B17" s="155" t="s">
        <v>22</v>
      </c>
      <c r="C17" s="156" t="s">
        <v>23</v>
      </c>
      <c r="D17" s="161">
        <v>316</v>
      </c>
      <c r="E17" s="161">
        <v>123</v>
      </c>
      <c r="F17" s="161">
        <v>50</v>
      </c>
      <c r="G17" s="161">
        <v>43</v>
      </c>
      <c r="H17" s="161">
        <v>193</v>
      </c>
      <c r="I17" s="161">
        <v>37</v>
      </c>
      <c r="J17" s="161">
        <v>156</v>
      </c>
    </row>
    <row r="18" spans="1:19" s="153" customFormat="1" ht="12">
      <c r="A18" s="154"/>
      <c r="B18" s="155" t="s">
        <v>24</v>
      </c>
      <c r="C18" s="156" t="s">
        <v>25</v>
      </c>
      <c r="D18" s="161" t="s">
        <v>250</v>
      </c>
      <c r="E18" s="161" t="s">
        <v>250</v>
      </c>
      <c r="F18" s="161" t="s">
        <v>250</v>
      </c>
      <c r="G18" s="161" t="s">
        <v>250</v>
      </c>
      <c r="H18" s="161" t="s">
        <v>250</v>
      </c>
      <c r="I18" s="161" t="s">
        <v>250</v>
      </c>
      <c r="J18" s="161" t="s">
        <v>250</v>
      </c>
    </row>
    <row r="19" spans="1:19" s="153" customFormat="1" ht="12">
      <c r="A19" s="154"/>
      <c r="B19" s="155" t="s">
        <v>26</v>
      </c>
      <c r="C19" s="156" t="s">
        <v>27</v>
      </c>
      <c r="D19" s="161">
        <v>81</v>
      </c>
      <c r="E19" s="161">
        <v>20</v>
      </c>
      <c r="F19" s="161">
        <v>7</v>
      </c>
      <c r="G19" s="161">
        <v>7</v>
      </c>
      <c r="H19" s="161">
        <v>61</v>
      </c>
      <c r="I19" s="161">
        <v>16</v>
      </c>
      <c r="J19" s="161">
        <v>45</v>
      </c>
    </row>
    <row r="20" spans="1:19" s="153" customFormat="1" ht="12">
      <c r="A20" s="154"/>
      <c r="B20" s="155" t="s">
        <v>28</v>
      </c>
      <c r="C20" s="156" t="s">
        <v>29</v>
      </c>
      <c r="D20" s="161">
        <v>2140</v>
      </c>
      <c r="E20" s="161">
        <v>599</v>
      </c>
      <c r="F20" s="161">
        <v>165</v>
      </c>
      <c r="G20" s="161">
        <v>144</v>
      </c>
      <c r="H20" s="161">
        <v>1541</v>
      </c>
      <c r="I20" s="161">
        <v>103</v>
      </c>
      <c r="J20" s="161">
        <v>1438</v>
      </c>
    </row>
    <row r="21" spans="1:19" s="153" customFormat="1" ht="12">
      <c r="A21" s="154"/>
      <c r="B21" s="155" t="s">
        <v>30</v>
      </c>
      <c r="C21" s="156" t="s">
        <v>31</v>
      </c>
      <c r="D21" s="161">
        <v>498</v>
      </c>
      <c r="E21" s="161">
        <v>163</v>
      </c>
      <c r="F21" s="161">
        <v>80</v>
      </c>
      <c r="G21" s="161">
        <v>57</v>
      </c>
      <c r="H21" s="161">
        <v>335</v>
      </c>
      <c r="I21" s="161">
        <v>80</v>
      </c>
      <c r="J21" s="161">
        <v>255</v>
      </c>
    </row>
    <row r="22" spans="1:19" s="153" customFormat="1" ht="12">
      <c r="A22" s="154"/>
      <c r="B22" s="155"/>
      <c r="C22" s="156"/>
      <c r="D22" s="86"/>
      <c r="E22" s="86"/>
      <c r="F22" s="87"/>
      <c r="G22" s="87"/>
      <c r="H22" s="86"/>
      <c r="I22" s="87"/>
      <c r="J22" s="87"/>
      <c r="K22" s="129"/>
      <c r="L22" s="129"/>
      <c r="M22" s="129"/>
      <c r="N22" s="129"/>
      <c r="O22" s="88"/>
      <c r="P22" s="129"/>
      <c r="Q22" s="88"/>
      <c r="R22" s="88"/>
      <c r="S22" s="88"/>
    </row>
    <row r="23" spans="1:19" s="153" customFormat="1" ht="12">
      <c r="A23" s="157" t="s">
        <v>32</v>
      </c>
      <c r="B23" s="162"/>
      <c r="C23" s="156"/>
      <c r="D23" s="160">
        <f>SUM(D24:D32)</f>
        <v>4339</v>
      </c>
      <c r="E23" s="160">
        <f t="shared" ref="E23:J23" si="1">SUM(E24:E32)</f>
        <v>1614</v>
      </c>
      <c r="F23" s="160">
        <f t="shared" si="1"/>
        <v>991</v>
      </c>
      <c r="G23" s="160">
        <f t="shared" si="1"/>
        <v>836</v>
      </c>
      <c r="H23" s="160">
        <f t="shared" si="1"/>
        <v>2725</v>
      </c>
      <c r="I23" s="160">
        <f t="shared" si="1"/>
        <v>761</v>
      </c>
      <c r="J23" s="160">
        <f t="shared" si="1"/>
        <v>1964</v>
      </c>
      <c r="K23" s="129"/>
      <c r="L23" s="129"/>
      <c r="M23" s="129"/>
      <c r="N23" s="129"/>
      <c r="O23" s="88"/>
      <c r="P23" s="129"/>
      <c r="Q23" s="88"/>
      <c r="R23" s="88"/>
      <c r="S23" s="88"/>
    </row>
    <row r="24" spans="1:19" s="153" customFormat="1" ht="12">
      <c r="A24" s="154"/>
      <c r="B24" s="155" t="s">
        <v>33</v>
      </c>
      <c r="C24" s="156" t="s">
        <v>34</v>
      </c>
      <c r="D24" s="161">
        <v>329</v>
      </c>
      <c r="E24" s="161">
        <v>155</v>
      </c>
      <c r="F24" s="161">
        <v>104</v>
      </c>
      <c r="G24" s="161">
        <v>100</v>
      </c>
      <c r="H24" s="161">
        <v>174</v>
      </c>
      <c r="I24" s="161">
        <v>74</v>
      </c>
      <c r="J24" s="161">
        <v>100</v>
      </c>
    </row>
    <row r="25" spans="1:19" s="153" customFormat="1" ht="12">
      <c r="A25" s="154"/>
      <c r="B25" s="155" t="s">
        <v>35</v>
      </c>
      <c r="C25" s="156" t="s">
        <v>36</v>
      </c>
      <c r="D25" s="161">
        <v>754</v>
      </c>
      <c r="E25" s="161">
        <v>358</v>
      </c>
      <c r="F25" s="161">
        <v>269</v>
      </c>
      <c r="G25" s="161">
        <v>219</v>
      </c>
      <c r="H25" s="161">
        <v>396</v>
      </c>
      <c r="I25" s="161">
        <v>141</v>
      </c>
      <c r="J25" s="161">
        <v>255</v>
      </c>
    </row>
    <row r="26" spans="1:19" s="153" customFormat="1" ht="12">
      <c r="A26" s="154"/>
      <c r="B26" s="155" t="s">
        <v>37</v>
      </c>
      <c r="C26" s="156" t="s">
        <v>38</v>
      </c>
      <c r="D26" s="161">
        <v>551</v>
      </c>
      <c r="E26" s="161">
        <v>213</v>
      </c>
      <c r="F26" s="161">
        <v>148</v>
      </c>
      <c r="G26" s="161">
        <v>125</v>
      </c>
      <c r="H26" s="161">
        <v>338</v>
      </c>
      <c r="I26" s="161">
        <v>70</v>
      </c>
      <c r="J26" s="161">
        <v>268</v>
      </c>
    </row>
    <row r="27" spans="1:19" s="153" customFormat="1" ht="12">
      <c r="A27" s="154"/>
      <c r="B27" s="155" t="s">
        <v>39</v>
      </c>
      <c r="C27" s="156" t="s">
        <v>40</v>
      </c>
      <c r="D27" s="161">
        <v>875</v>
      </c>
      <c r="E27" s="161">
        <v>250</v>
      </c>
      <c r="F27" s="161">
        <v>116</v>
      </c>
      <c r="G27" s="161">
        <v>89</v>
      </c>
      <c r="H27" s="161">
        <v>625</v>
      </c>
      <c r="I27" s="161">
        <v>132</v>
      </c>
      <c r="J27" s="161">
        <v>493</v>
      </c>
    </row>
    <row r="28" spans="1:19" s="153" customFormat="1" ht="12">
      <c r="A28" s="154"/>
      <c r="B28" s="155" t="s">
        <v>41</v>
      </c>
      <c r="C28" s="156" t="s">
        <v>42</v>
      </c>
      <c r="D28" s="161">
        <v>853</v>
      </c>
      <c r="E28" s="161">
        <v>291</v>
      </c>
      <c r="F28" s="161">
        <v>177</v>
      </c>
      <c r="G28" s="161">
        <v>150</v>
      </c>
      <c r="H28" s="161">
        <v>562</v>
      </c>
      <c r="I28" s="161">
        <v>169</v>
      </c>
      <c r="J28" s="161">
        <v>393</v>
      </c>
    </row>
    <row r="29" spans="1:19" s="153" customFormat="1" ht="12">
      <c r="A29" s="154"/>
      <c r="B29" s="155" t="s">
        <v>43</v>
      </c>
      <c r="C29" s="156" t="s">
        <v>44</v>
      </c>
      <c r="D29" s="161">
        <v>268</v>
      </c>
      <c r="E29" s="161">
        <v>102</v>
      </c>
      <c r="F29" s="161">
        <v>43</v>
      </c>
      <c r="G29" s="161">
        <v>43</v>
      </c>
      <c r="H29" s="161">
        <v>166</v>
      </c>
      <c r="I29" s="161">
        <v>30</v>
      </c>
      <c r="J29" s="161">
        <v>136</v>
      </c>
    </row>
    <row r="30" spans="1:19" s="153" customFormat="1" ht="12">
      <c r="A30" s="154"/>
      <c r="B30" s="155" t="s">
        <v>45</v>
      </c>
      <c r="C30" s="156" t="s">
        <v>46</v>
      </c>
      <c r="D30" s="161">
        <v>415</v>
      </c>
      <c r="E30" s="161">
        <v>107</v>
      </c>
      <c r="F30" s="161">
        <v>35</v>
      </c>
      <c r="G30" s="161">
        <v>29</v>
      </c>
      <c r="H30" s="161">
        <v>308</v>
      </c>
      <c r="I30" s="161">
        <v>65</v>
      </c>
      <c r="J30" s="161">
        <v>243</v>
      </c>
    </row>
    <row r="31" spans="1:19" s="153" customFormat="1" ht="12">
      <c r="A31" s="154"/>
      <c r="B31" s="155" t="s">
        <v>47</v>
      </c>
      <c r="C31" s="156" t="s">
        <v>48</v>
      </c>
      <c r="D31" s="161">
        <v>294</v>
      </c>
      <c r="E31" s="161">
        <v>138</v>
      </c>
      <c r="F31" s="161">
        <v>99</v>
      </c>
      <c r="G31" s="161">
        <v>81</v>
      </c>
      <c r="H31" s="161">
        <v>156</v>
      </c>
      <c r="I31" s="161">
        <v>80</v>
      </c>
      <c r="J31" s="161">
        <v>76</v>
      </c>
    </row>
    <row r="32" spans="1:19" s="153" customFormat="1" ht="12">
      <c r="A32" s="154"/>
      <c r="B32" s="155" t="s">
        <v>49</v>
      </c>
      <c r="C32" s="156" t="s">
        <v>50</v>
      </c>
      <c r="D32" s="161" t="s">
        <v>250</v>
      </c>
      <c r="E32" s="161" t="s">
        <v>250</v>
      </c>
      <c r="F32" s="161" t="s">
        <v>250</v>
      </c>
      <c r="G32" s="161" t="s">
        <v>250</v>
      </c>
      <c r="H32" s="161" t="s">
        <v>250</v>
      </c>
      <c r="I32" s="161" t="s">
        <v>250</v>
      </c>
      <c r="J32" s="161" t="s">
        <v>250</v>
      </c>
    </row>
    <row r="33" spans="1:10" s="153" customFormat="1" ht="12">
      <c r="A33" s="154"/>
      <c r="B33" s="155"/>
      <c r="C33" s="156"/>
      <c r="D33" s="161"/>
      <c r="E33" s="161"/>
      <c r="F33" s="161"/>
      <c r="G33" s="161"/>
      <c r="H33" s="161"/>
      <c r="I33" s="161"/>
      <c r="J33" s="161"/>
    </row>
    <row r="34" spans="1:10" s="153" customFormat="1" ht="12">
      <c r="A34" s="157" t="s">
        <v>51</v>
      </c>
      <c r="B34" s="162"/>
      <c r="C34" s="156"/>
      <c r="D34" s="160">
        <f>SUM(D35:D43)</f>
        <v>7119</v>
      </c>
      <c r="E34" s="160">
        <f t="shared" ref="E34:J34" si="2">SUM(E35:E43)</f>
        <v>2291</v>
      </c>
      <c r="F34" s="160">
        <f t="shared" si="2"/>
        <v>1227</v>
      </c>
      <c r="G34" s="160">
        <f t="shared" si="2"/>
        <v>1040</v>
      </c>
      <c r="H34" s="160">
        <f t="shared" si="2"/>
        <v>4828</v>
      </c>
      <c r="I34" s="160">
        <f t="shared" si="2"/>
        <v>1417</v>
      </c>
      <c r="J34" s="160">
        <f t="shared" si="2"/>
        <v>3411</v>
      </c>
    </row>
    <row r="35" spans="1:10" s="153" customFormat="1" ht="12">
      <c r="A35" s="154"/>
      <c r="B35" s="155" t="s">
        <v>52</v>
      </c>
      <c r="C35" s="156" t="s">
        <v>53</v>
      </c>
      <c r="D35" s="161">
        <v>1649</v>
      </c>
      <c r="E35" s="161">
        <v>428</v>
      </c>
      <c r="F35" s="161">
        <v>214</v>
      </c>
      <c r="G35" s="161">
        <v>189</v>
      </c>
      <c r="H35" s="161">
        <v>1221</v>
      </c>
      <c r="I35" s="161">
        <v>389</v>
      </c>
      <c r="J35" s="161">
        <v>832</v>
      </c>
    </row>
    <row r="36" spans="1:10" s="153" customFormat="1" ht="12">
      <c r="A36" s="154"/>
      <c r="B36" s="155" t="s">
        <v>54</v>
      </c>
      <c r="C36" s="156" t="s">
        <v>55</v>
      </c>
      <c r="D36" s="161">
        <v>827</v>
      </c>
      <c r="E36" s="161">
        <v>199</v>
      </c>
      <c r="F36" s="161">
        <v>71</v>
      </c>
      <c r="G36" s="161">
        <v>59</v>
      </c>
      <c r="H36" s="161">
        <v>628</v>
      </c>
      <c r="I36" s="161">
        <v>161</v>
      </c>
      <c r="J36" s="161">
        <v>467</v>
      </c>
    </row>
    <row r="37" spans="1:10" s="153" customFormat="1" ht="12">
      <c r="A37" s="154"/>
      <c r="B37" s="155" t="s">
        <v>56</v>
      </c>
      <c r="C37" s="156" t="s">
        <v>57</v>
      </c>
      <c r="D37" s="161">
        <v>276</v>
      </c>
      <c r="E37" s="161">
        <v>77</v>
      </c>
      <c r="F37" s="161">
        <v>29</v>
      </c>
      <c r="G37" s="161">
        <v>24</v>
      </c>
      <c r="H37" s="161">
        <v>199</v>
      </c>
      <c r="I37" s="161">
        <v>31</v>
      </c>
      <c r="J37" s="161">
        <v>168</v>
      </c>
    </row>
    <row r="38" spans="1:10" s="153" customFormat="1" ht="12">
      <c r="A38" s="154"/>
      <c r="B38" s="155" t="s">
        <v>58</v>
      </c>
      <c r="C38" s="156" t="s">
        <v>59</v>
      </c>
      <c r="D38" s="161">
        <v>1127</v>
      </c>
      <c r="E38" s="161">
        <v>610</v>
      </c>
      <c r="F38" s="161">
        <v>355</v>
      </c>
      <c r="G38" s="161">
        <v>298</v>
      </c>
      <c r="H38" s="161">
        <v>517</v>
      </c>
      <c r="I38" s="161">
        <v>225</v>
      </c>
      <c r="J38" s="161">
        <v>292</v>
      </c>
    </row>
    <row r="39" spans="1:10" s="153" customFormat="1" ht="12">
      <c r="A39" s="154"/>
      <c r="B39" s="155" t="s">
        <v>60</v>
      </c>
      <c r="C39" s="156" t="s">
        <v>61</v>
      </c>
      <c r="D39" s="161">
        <v>1395</v>
      </c>
      <c r="E39" s="161">
        <v>293</v>
      </c>
      <c r="F39" s="161">
        <v>119</v>
      </c>
      <c r="G39" s="161">
        <v>94</v>
      </c>
      <c r="H39" s="161">
        <v>1102</v>
      </c>
      <c r="I39" s="161">
        <v>230</v>
      </c>
      <c r="J39" s="161">
        <v>872</v>
      </c>
    </row>
    <row r="40" spans="1:10" s="153" customFormat="1" ht="12">
      <c r="A40" s="154"/>
      <c r="B40" s="155" t="s">
        <v>62</v>
      </c>
      <c r="C40" s="156" t="s">
        <v>63</v>
      </c>
      <c r="D40" s="161">
        <v>469</v>
      </c>
      <c r="E40" s="161">
        <v>147</v>
      </c>
      <c r="F40" s="161">
        <v>95</v>
      </c>
      <c r="G40" s="161">
        <v>86</v>
      </c>
      <c r="H40" s="161">
        <v>322</v>
      </c>
      <c r="I40" s="161">
        <v>117</v>
      </c>
      <c r="J40" s="161">
        <v>205</v>
      </c>
    </row>
    <row r="41" spans="1:10" s="153" customFormat="1" ht="12">
      <c r="A41" s="154"/>
      <c r="B41" s="155" t="s">
        <v>64</v>
      </c>
      <c r="C41" s="156" t="s">
        <v>65</v>
      </c>
      <c r="D41" s="161">
        <v>787</v>
      </c>
      <c r="E41" s="161">
        <v>415</v>
      </c>
      <c r="F41" s="161">
        <v>299</v>
      </c>
      <c r="G41" s="161">
        <v>254</v>
      </c>
      <c r="H41" s="161">
        <v>372</v>
      </c>
      <c r="I41" s="161">
        <v>171</v>
      </c>
      <c r="J41" s="161">
        <v>201</v>
      </c>
    </row>
    <row r="42" spans="1:10" s="153" customFormat="1" ht="12">
      <c r="A42" s="154"/>
      <c r="B42" s="155" t="s">
        <v>66</v>
      </c>
      <c r="C42" s="156" t="s">
        <v>67</v>
      </c>
      <c r="D42" s="161">
        <v>193</v>
      </c>
      <c r="E42" s="161">
        <v>45</v>
      </c>
      <c r="F42" s="161">
        <v>18</v>
      </c>
      <c r="G42" s="161">
        <v>13</v>
      </c>
      <c r="H42" s="161">
        <v>148</v>
      </c>
      <c r="I42" s="161">
        <v>27</v>
      </c>
      <c r="J42" s="161">
        <v>121</v>
      </c>
    </row>
    <row r="43" spans="1:10" s="153" customFormat="1" ht="12">
      <c r="A43" s="154"/>
      <c r="B43" s="155" t="s">
        <v>68</v>
      </c>
      <c r="C43" s="156" t="s">
        <v>69</v>
      </c>
      <c r="D43" s="161">
        <v>396</v>
      </c>
      <c r="E43" s="161">
        <v>77</v>
      </c>
      <c r="F43" s="161">
        <v>27</v>
      </c>
      <c r="G43" s="161">
        <v>23</v>
      </c>
      <c r="H43" s="161">
        <v>319</v>
      </c>
      <c r="I43" s="161">
        <v>66</v>
      </c>
      <c r="J43" s="161">
        <v>253</v>
      </c>
    </row>
    <row r="44" spans="1:10" s="153" customFormat="1" ht="12">
      <c r="A44" s="154"/>
      <c r="B44" s="155"/>
      <c r="C44" s="156"/>
      <c r="D44" s="161"/>
      <c r="E44" s="161"/>
      <c r="F44" s="161"/>
      <c r="G44" s="161"/>
      <c r="H44" s="161"/>
      <c r="I44" s="161"/>
      <c r="J44" s="161"/>
    </row>
    <row r="45" spans="1:10" s="153" customFormat="1" ht="12">
      <c r="A45" s="157" t="s">
        <v>70</v>
      </c>
      <c r="B45" s="162"/>
      <c r="C45" s="156"/>
      <c r="D45" s="160">
        <f>SUM(D46:D49)</f>
        <v>5132</v>
      </c>
      <c r="E45" s="160">
        <f t="shared" ref="E45:J45" si="3">SUM(E46:E49)</f>
        <v>1215</v>
      </c>
      <c r="F45" s="160">
        <f t="shared" si="3"/>
        <v>563</v>
      </c>
      <c r="G45" s="160">
        <f t="shared" si="3"/>
        <v>437</v>
      </c>
      <c r="H45" s="160">
        <f t="shared" si="3"/>
        <v>3917</v>
      </c>
      <c r="I45" s="160">
        <f t="shared" si="3"/>
        <v>920</v>
      </c>
      <c r="J45" s="160">
        <f t="shared" si="3"/>
        <v>2997</v>
      </c>
    </row>
    <row r="46" spans="1:10" s="153" customFormat="1" ht="12">
      <c r="A46" s="154"/>
      <c r="B46" s="155" t="s">
        <v>71</v>
      </c>
      <c r="C46" s="156" t="s">
        <v>72</v>
      </c>
      <c r="D46" s="161">
        <v>3336</v>
      </c>
      <c r="E46" s="161">
        <v>737</v>
      </c>
      <c r="F46" s="161">
        <v>341</v>
      </c>
      <c r="G46" s="161">
        <v>261</v>
      </c>
      <c r="H46" s="161">
        <v>2599</v>
      </c>
      <c r="I46" s="161">
        <v>592</v>
      </c>
      <c r="J46" s="161">
        <v>2007</v>
      </c>
    </row>
    <row r="47" spans="1:10" s="153" customFormat="1" ht="12">
      <c r="A47" s="154"/>
      <c r="B47" s="155" t="s">
        <v>73</v>
      </c>
      <c r="C47" s="156" t="s">
        <v>74</v>
      </c>
      <c r="D47" s="161">
        <v>181</v>
      </c>
      <c r="E47" s="161">
        <v>32</v>
      </c>
      <c r="F47" s="161">
        <v>14</v>
      </c>
      <c r="G47" s="161">
        <v>7</v>
      </c>
      <c r="H47" s="161">
        <v>149</v>
      </c>
      <c r="I47" s="161">
        <v>22</v>
      </c>
      <c r="J47" s="161">
        <v>127</v>
      </c>
    </row>
    <row r="48" spans="1:10" s="153" customFormat="1" ht="12">
      <c r="A48" s="154"/>
      <c r="B48" s="155" t="s">
        <v>75</v>
      </c>
      <c r="C48" s="156" t="s">
        <v>76</v>
      </c>
      <c r="D48" s="161">
        <v>1001</v>
      </c>
      <c r="E48" s="161">
        <v>284</v>
      </c>
      <c r="F48" s="161">
        <v>119</v>
      </c>
      <c r="G48" s="161">
        <v>90</v>
      </c>
      <c r="H48" s="161">
        <v>717</v>
      </c>
      <c r="I48" s="161">
        <v>173</v>
      </c>
      <c r="J48" s="161">
        <v>544</v>
      </c>
    </row>
    <row r="49" spans="1:10" s="153" customFormat="1" ht="12">
      <c r="A49" s="154"/>
      <c r="B49" s="155" t="s">
        <v>77</v>
      </c>
      <c r="C49" s="156" t="s">
        <v>78</v>
      </c>
      <c r="D49" s="161">
        <v>614</v>
      </c>
      <c r="E49" s="161">
        <v>162</v>
      </c>
      <c r="F49" s="161">
        <v>89</v>
      </c>
      <c r="G49" s="161">
        <v>79</v>
      </c>
      <c r="H49" s="161">
        <v>452</v>
      </c>
      <c r="I49" s="161">
        <v>133</v>
      </c>
      <c r="J49" s="161">
        <v>319</v>
      </c>
    </row>
    <row r="50" spans="1:10" s="153" customFormat="1" ht="12">
      <c r="A50" s="154"/>
      <c r="B50" s="155"/>
      <c r="C50" s="156"/>
      <c r="D50" s="161"/>
      <c r="E50" s="161"/>
      <c r="F50" s="161"/>
      <c r="G50" s="161"/>
      <c r="H50" s="161"/>
      <c r="I50" s="161"/>
      <c r="J50" s="161"/>
    </row>
    <row r="51" spans="1:10" s="153" customFormat="1" ht="12">
      <c r="A51" s="157" t="s">
        <v>79</v>
      </c>
      <c r="B51" s="162"/>
      <c r="C51" s="156"/>
      <c r="D51" s="160">
        <f>SUM(D52:D54)</f>
        <v>4636</v>
      </c>
      <c r="E51" s="160">
        <f t="shared" ref="E51:J51" si="4">SUM(E52:E54)</f>
        <v>1768</v>
      </c>
      <c r="F51" s="160">
        <f t="shared" si="4"/>
        <v>1233</v>
      </c>
      <c r="G51" s="160">
        <f t="shared" si="4"/>
        <v>1045</v>
      </c>
      <c r="H51" s="160">
        <f t="shared" si="4"/>
        <v>2868</v>
      </c>
      <c r="I51" s="160">
        <f t="shared" si="4"/>
        <v>1136</v>
      </c>
      <c r="J51" s="160">
        <f t="shared" si="4"/>
        <v>1732</v>
      </c>
    </row>
    <row r="52" spans="1:10" s="153" customFormat="1" ht="12">
      <c r="A52" s="154"/>
      <c r="B52" s="155" t="s">
        <v>80</v>
      </c>
      <c r="C52" s="156" t="s">
        <v>81</v>
      </c>
      <c r="D52" s="161">
        <v>1007</v>
      </c>
      <c r="E52" s="161">
        <v>560</v>
      </c>
      <c r="F52" s="161">
        <v>442</v>
      </c>
      <c r="G52" s="161">
        <v>387</v>
      </c>
      <c r="H52" s="161">
        <v>447</v>
      </c>
      <c r="I52" s="161">
        <v>300</v>
      </c>
      <c r="J52" s="161">
        <v>147</v>
      </c>
    </row>
    <row r="53" spans="1:10" s="153" customFormat="1" ht="12">
      <c r="A53" s="154"/>
      <c r="B53" s="155" t="s">
        <v>82</v>
      </c>
      <c r="C53" s="156" t="s">
        <v>83</v>
      </c>
      <c r="D53" s="161">
        <v>2184</v>
      </c>
      <c r="E53" s="161">
        <v>844</v>
      </c>
      <c r="F53" s="161">
        <v>596</v>
      </c>
      <c r="G53" s="161">
        <v>512</v>
      </c>
      <c r="H53" s="161">
        <v>1340</v>
      </c>
      <c r="I53" s="161">
        <v>549</v>
      </c>
      <c r="J53" s="161">
        <v>791</v>
      </c>
    </row>
    <row r="54" spans="1:10" s="153" customFormat="1" ht="12">
      <c r="A54" s="154"/>
      <c r="B54" s="155" t="s">
        <v>84</v>
      </c>
      <c r="C54" s="156" t="s">
        <v>85</v>
      </c>
      <c r="D54" s="161">
        <v>1445</v>
      </c>
      <c r="E54" s="161">
        <v>364</v>
      </c>
      <c r="F54" s="161">
        <v>195</v>
      </c>
      <c r="G54" s="161">
        <v>146</v>
      </c>
      <c r="H54" s="161">
        <v>1081</v>
      </c>
      <c r="I54" s="161">
        <v>287</v>
      </c>
      <c r="J54" s="161">
        <v>794</v>
      </c>
    </row>
    <row r="55" spans="1:10" s="153" customFormat="1" ht="12">
      <c r="A55" s="154"/>
      <c r="B55" s="155"/>
      <c r="C55" s="156"/>
      <c r="D55" s="161"/>
      <c r="E55" s="161"/>
      <c r="F55" s="161"/>
      <c r="G55" s="161"/>
      <c r="H55" s="161"/>
      <c r="I55" s="161"/>
      <c r="J55" s="161"/>
    </row>
    <row r="56" spans="1:10" s="153" customFormat="1" ht="12">
      <c r="A56" s="157" t="s">
        <v>86</v>
      </c>
      <c r="B56" s="162"/>
      <c r="C56" s="156"/>
      <c r="D56" s="160">
        <f>SUM(D57:D62)</f>
        <v>5407</v>
      </c>
      <c r="E56" s="160">
        <f t="shared" ref="E56:J56" si="5">SUM(E57:E62)</f>
        <v>1693</v>
      </c>
      <c r="F56" s="160">
        <f t="shared" si="5"/>
        <v>799</v>
      </c>
      <c r="G56" s="160">
        <f t="shared" si="5"/>
        <v>647</v>
      </c>
      <c r="H56" s="160">
        <f t="shared" si="5"/>
        <v>3714</v>
      </c>
      <c r="I56" s="160">
        <f t="shared" si="5"/>
        <v>1032</v>
      </c>
      <c r="J56" s="160">
        <f t="shared" si="5"/>
        <v>2682</v>
      </c>
    </row>
    <row r="57" spans="1:10" s="153" customFormat="1" ht="12">
      <c r="A57" s="154"/>
      <c r="B57" s="155" t="s">
        <v>87</v>
      </c>
      <c r="C57" s="156" t="s">
        <v>88</v>
      </c>
      <c r="D57" s="161">
        <v>1024</v>
      </c>
      <c r="E57" s="161">
        <v>272</v>
      </c>
      <c r="F57" s="161">
        <v>104</v>
      </c>
      <c r="G57" s="161">
        <v>89</v>
      </c>
      <c r="H57" s="161">
        <v>752</v>
      </c>
      <c r="I57" s="161">
        <v>165</v>
      </c>
      <c r="J57" s="161">
        <v>587</v>
      </c>
    </row>
    <row r="58" spans="1:10" s="153" customFormat="1" ht="12">
      <c r="A58" s="154"/>
      <c r="B58" s="155" t="s">
        <v>89</v>
      </c>
      <c r="C58" s="156" t="s">
        <v>90</v>
      </c>
      <c r="D58" s="161">
        <v>1800</v>
      </c>
      <c r="E58" s="161">
        <v>669</v>
      </c>
      <c r="F58" s="161">
        <v>333</v>
      </c>
      <c r="G58" s="161">
        <v>274</v>
      </c>
      <c r="H58" s="161">
        <v>1131</v>
      </c>
      <c r="I58" s="161">
        <v>383</v>
      </c>
      <c r="J58" s="161">
        <v>748</v>
      </c>
    </row>
    <row r="59" spans="1:10" s="153" customFormat="1" ht="12">
      <c r="A59" s="154"/>
      <c r="B59" s="155" t="s">
        <v>91</v>
      </c>
      <c r="C59" s="156" t="s">
        <v>92</v>
      </c>
      <c r="D59" s="161">
        <v>839</v>
      </c>
      <c r="E59" s="161">
        <v>237</v>
      </c>
      <c r="F59" s="161">
        <v>95</v>
      </c>
      <c r="G59" s="161">
        <v>75</v>
      </c>
      <c r="H59" s="161">
        <v>602</v>
      </c>
      <c r="I59" s="161">
        <v>99</v>
      </c>
      <c r="J59" s="161">
        <v>503</v>
      </c>
    </row>
    <row r="60" spans="1:10" s="153" customFormat="1" ht="12">
      <c r="A60" s="154"/>
      <c r="B60" s="155" t="s">
        <v>93</v>
      </c>
      <c r="C60" s="156" t="s">
        <v>94</v>
      </c>
      <c r="D60" s="161">
        <v>303</v>
      </c>
      <c r="E60" s="161">
        <v>100</v>
      </c>
      <c r="F60" s="161">
        <v>50</v>
      </c>
      <c r="G60" s="161">
        <v>39</v>
      </c>
      <c r="H60" s="161">
        <v>203</v>
      </c>
      <c r="I60" s="161">
        <v>47</v>
      </c>
      <c r="J60" s="161">
        <v>156</v>
      </c>
    </row>
    <row r="61" spans="1:10" s="153" customFormat="1" ht="12">
      <c r="A61" s="154"/>
      <c r="B61" s="155" t="s">
        <v>95</v>
      </c>
      <c r="C61" s="156" t="s">
        <v>96</v>
      </c>
      <c r="D61" s="161">
        <v>488</v>
      </c>
      <c r="E61" s="161">
        <v>155</v>
      </c>
      <c r="F61" s="161">
        <v>82</v>
      </c>
      <c r="G61" s="161">
        <v>66</v>
      </c>
      <c r="H61" s="161">
        <v>333</v>
      </c>
      <c r="I61" s="161">
        <v>118</v>
      </c>
      <c r="J61" s="161">
        <v>215</v>
      </c>
    </row>
    <row r="62" spans="1:10" s="153" customFormat="1" ht="12">
      <c r="A62" s="154"/>
      <c r="B62" s="155" t="s">
        <v>97</v>
      </c>
      <c r="C62" s="156" t="s">
        <v>98</v>
      </c>
      <c r="D62" s="161">
        <v>953</v>
      </c>
      <c r="E62" s="161">
        <v>260</v>
      </c>
      <c r="F62" s="161">
        <v>135</v>
      </c>
      <c r="G62" s="161">
        <v>104</v>
      </c>
      <c r="H62" s="161">
        <v>693</v>
      </c>
      <c r="I62" s="161">
        <v>220</v>
      </c>
      <c r="J62" s="161">
        <v>473</v>
      </c>
    </row>
    <row r="63" spans="1:10" s="153" customFormat="1" ht="12">
      <c r="A63" s="154"/>
      <c r="B63" s="155"/>
      <c r="C63" s="156"/>
      <c r="D63" s="161"/>
      <c r="E63" s="161"/>
      <c r="F63" s="161"/>
      <c r="G63" s="161"/>
      <c r="H63" s="161"/>
      <c r="I63" s="161"/>
      <c r="J63" s="161"/>
    </row>
    <row r="64" spans="1:10" s="153" customFormat="1" ht="12">
      <c r="A64" s="157" t="s">
        <v>99</v>
      </c>
      <c r="B64" s="162"/>
      <c r="C64" s="156"/>
      <c r="D64" s="160">
        <f>SUM(D65:D71)</f>
        <v>3440</v>
      </c>
      <c r="E64" s="160">
        <f t="shared" ref="E64:J64" si="6">SUM(E65:E71)</f>
        <v>776</v>
      </c>
      <c r="F64" s="160">
        <f t="shared" si="6"/>
        <v>264</v>
      </c>
      <c r="G64" s="160">
        <f t="shared" si="6"/>
        <v>209</v>
      </c>
      <c r="H64" s="160">
        <f t="shared" si="6"/>
        <v>2664</v>
      </c>
      <c r="I64" s="160">
        <f t="shared" si="6"/>
        <v>445</v>
      </c>
      <c r="J64" s="160">
        <f t="shared" si="6"/>
        <v>2219</v>
      </c>
    </row>
    <row r="65" spans="1:10" s="153" customFormat="1" ht="12">
      <c r="A65" s="154"/>
      <c r="B65" s="155" t="s">
        <v>100</v>
      </c>
      <c r="C65" s="156" t="s">
        <v>101</v>
      </c>
      <c r="D65" s="161">
        <v>1164</v>
      </c>
      <c r="E65" s="161">
        <v>264</v>
      </c>
      <c r="F65" s="161">
        <v>88</v>
      </c>
      <c r="G65" s="161">
        <v>68</v>
      </c>
      <c r="H65" s="161">
        <v>900</v>
      </c>
      <c r="I65" s="161">
        <v>140</v>
      </c>
      <c r="J65" s="161">
        <v>760</v>
      </c>
    </row>
    <row r="66" spans="1:10" s="153" customFormat="1" ht="12">
      <c r="A66" s="154"/>
      <c r="B66" s="155" t="s">
        <v>102</v>
      </c>
      <c r="C66" s="156" t="s">
        <v>103</v>
      </c>
      <c r="D66" s="161">
        <v>311</v>
      </c>
      <c r="E66" s="161">
        <v>95</v>
      </c>
      <c r="F66" s="161">
        <v>46</v>
      </c>
      <c r="G66" s="161">
        <v>29</v>
      </c>
      <c r="H66" s="161">
        <v>216</v>
      </c>
      <c r="I66" s="161">
        <v>65</v>
      </c>
      <c r="J66" s="161">
        <v>151</v>
      </c>
    </row>
    <row r="67" spans="1:10" s="153" customFormat="1" ht="12">
      <c r="A67" s="154"/>
      <c r="B67" s="155" t="s">
        <v>104</v>
      </c>
      <c r="C67" s="156" t="s">
        <v>105</v>
      </c>
      <c r="D67" s="161">
        <v>283</v>
      </c>
      <c r="E67" s="161">
        <v>64</v>
      </c>
      <c r="F67" s="161">
        <v>13</v>
      </c>
      <c r="G67" s="161">
        <v>17</v>
      </c>
      <c r="H67" s="161">
        <v>219</v>
      </c>
      <c r="I67" s="161">
        <v>30</v>
      </c>
      <c r="J67" s="161">
        <v>189</v>
      </c>
    </row>
    <row r="68" spans="1:10" s="153" customFormat="1" ht="12">
      <c r="A68" s="154"/>
      <c r="B68" s="155" t="s">
        <v>106</v>
      </c>
      <c r="C68" s="156" t="s">
        <v>107</v>
      </c>
      <c r="D68" s="161">
        <v>377</v>
      </c>
      <c r="E68" s="161">
        <v>57</v>
      </c>
      <c r="F68" s="161">
        <v>23</v>
      </c>
      <c r="G68" s="161">
        <v>16</v>
      </c>
      <c r="H68" s="161">
        <v>320</v>
      </c>
      <c r="I68" s="161">
        <v>52</v>
      </c>
      <c r="J68" s="161">
        <v>268</v>
      </c>
    </row>
    <row r="69" spans="1:10" s="153" customFormat="1" ht="12">
      <c r="A69" s="154"/>
      <c r="B69" s="155" t="s">
        <v>108</v>
      </c>
      <c r="C69" s="156" t="s">
        <v>109</v>
      </c>
      <c r="D69" s="161">
        <v>437</v>
      </c>
      <c r="E69" s="161">
        <v>108</v>
      </c>
      <c r="F69" s="161">
        <v>47</v>
      </c>
      <c r="G69" s="161">
        <v>39</v>
      </c>
      <c r="H69" s="161">
        <v>329</v>
      </c>
      <c r="I69" s="161">
        <v>96</v>
      </c>
      <c r="J69" s="161">
        <v>233</v>
      </c>
    </row>
    <row r="70" spans="1:10" s="153" customFormat="1" ht="12">
      <c r="A70" s="154"/>
      <c r="B70" s="155" t="s">
        <v>110</v>
      </c>
      <c r="C70" s="156" t="s">
        <v>111</v>
      </c>
      <c r="D70" s="161">
        <v>327</v>
      </c>
      <c r="E70" s="161">
        <v>66</v>
      </c>
      <c r="F70" s="161">
        <v>16</v>
      </c>
      <c r="G70" s="161">
        <v>15</v>
      </c>
      <c r="H70" s="161">
        <v>261</v>
      </c>
      <c r="I70" s="161">
        <v>25</v>
      </c>
      <c r="J70" s="161">
        <v>236</v>
      </c>
    </row>
    <row r="71" spans="1:10" s="153" customFormat="1" ht="12">
      <c r="A71" s="154"/>
      <c r="B71" s="155" t="s">
        <v>112</v>
      </c>
      <c r="C71" s="156" t="s">
        <v>113</v>
      </c>
      <c r="D71" s="161">
        <v>541</v>
      </c>
      <c r="E71" s="161">
        <v>122</v>
      </c>
      <c r="F71" s="161">
        <v>31</v>
      </c>
      <c r="G71" s="161">
        <v>25</v>
      </c>
      <c r="H71" s="161">
        <v>419</v>
      </c>
      <c r="I71" s="161">
        <v>37</v>
      </c>
      <c r="J71" s="161">
        <v>382</v>
      </c>
    </row>
    <row r="72" spans="1:10" s="153" customFormat="1" ht="12">
      <c r="A72" s="154"/>
      <c r="B72" s="155"/>
      <c r="C72" s="156"/>
      <c r="D72" s="161"/>
      <c r="E72" s="161"/>
      <c r="F72" s="161"/>
      <c r="G72" s="161"/>
      <c r="H72" s="161"/>
      <c r="I72" s="161"/>
      <c r="J72" s="161"/>
    </row>
    <row r="73" spans="1:10" s="153" customFormat="1" ht="12">
      <c r="A73" s="157" t="s">
        <v>114</v>
      </c>
      <c r="B73" s="162"/>
      <c r="C73" s="156"/>
      <c r="D73" s="160">
        <f>SUM(D74:D77)</f>
        <v>2012</v>
      </c>
      <c r="E73" s="160">
        <f t="shared" ref="E73:J73" si="7">SUM(E74:E77)</f>
        <v>452</v>
      </c>
      <c r="F73" s="160">
        <f t="shared" si="7"/>
        <v>113</v>
      </c>
      <c r="G73" s="160">
        <f t="shared" si="7"/>
        <v>94</v>
      </c>
      <c r="H73" s="160">
        <f t="shared" si="7"/>
        <v>1560</v>
      </c>
      <c r="I73" s="160">
        <f t="shared" si="7"/>
        <v>253</v>
      </c>
      <c r="J73" s="160">
        <f t="shared" si="7"/>
        <v>1307</v>
      </c>
    </row>
    <row r="74" spans="1:10" s="153" customFormat="1" ht="12">
      <c r="A74" s="154"/>
      <c r="B74" s="155" t="s">
        <v>115</v>
      </c>
      <c r="C74" s="156" t="s">
        <v>116</v>
      </c>
      <c r="D74" s="161">
        <v>349</v>
      </c>
      <c r="E74" s="161">
        <v>91</v>
      </c>
      <c r="F74" s="161">
        <v>17</v>
      </c>
      <c r="G74" s="161">
        <v>19</v>
      </c>
      <c r="H74" s="161">
        <v>258</v>
      </c>
      <c r="I74" s="161">
        <v>41</v>
      </c>
      <c r="J74" s="161">
        <v>217</v>
      </c>
    </row>
    <row r="75" spans="1:10" s="153" customFormat="1" ht="12">
      <c r="A75" s="154"/>
      <c r="B75" s="155" t="s">
        <v>117</v>
      </c>
      <c r="C75" s="156" t="s">
        <v>118</v>
      </c>
      <c r="D75" s="161">
        <v>1093</v>
      </c>
      <c r="E75" s="161">
        <v>261</v>
      </c>
      <c r="F75" s="161">
        <v>70</v>
      </c>
      <c r="G75" s="161">
        <v>57</v>
      </c>
      <c r="H75" s="161">
        <v>832</v>
      </c>
      <c r="I75" s="161">
        <v>145</v>
      </c>
      <c r="J75" s="161">
        <v>687</v>
      </c>
    </row>
    <row r="76" spans="1:10" s="153" customFormat="1" ht="12">
      <c r="A76" s="154"/>
      <c r="B76" s="155" t="s">
        <v>119</v>
      </c>
      <c r="C76" s="156" t="s">
        <v>120</v>
      </c>
      <c r="D76" s="161">
        <v>482</v>
      </c>
      <c r="E76" s="161">
        <v>80</v>
      </c>
      <c r="F76" s="161">
        <v>22</v>
      </c>
      <c r="G76" s="161">
        <v>16</v>
      </c>
      <c r="H76" s="161">
        <v>402</v>
      </c>
      <c r="I76" s="161">
        <v>55</v>
      </c>
      <c r="J76" s="161">
        <v>347</v>
      </c>
    </row>
    <row r="77" spans="1:10" s="153" customFormat="1" ht="12">
      <c r="A77" s="154"/>
      <c r="B77" s="155" t="s">
        <v>121</v>
      </c>
      <c r="C77" s="156" t="s">
        <v>122</v>
      </c>
      <c r="D77" s="161">
        <v>88</v>
      </c>
      <c r="E77" s="161">
        <v>20</v>
      </c>
      <c r="F77" s="161">
        <v>4</v>
      </c>
      <c r="G77" s="161">
        <v>2</v>
      </c>
      <c r="H77" s="161">
        <v>68</v>
      </c>
      <c r="I77" s="161">
        <v>12</v>
      </c>
      <c r="J77" s="161">
        <v>56</v>
      </c>
    </row>
    <row r="78" spans="1:10" s="153" customFormat="1" ht="12">
      <c r="A78" s="154"/>
      <c r="B78" s="155"/>
      <c r="C78" s="156"/>
      <c r="D78" s="161"/>
      <c r="E78" s="161"/>
      <c r="F78" s="161"/>
      <c r="G78" s="161"/>
      <c r="H78" s="161"/>
      <c r="I78" s="161"/>
      <c r="J78" s="161"/>
    </row>
    <row r="79" spans="1:10" s="153" customFormat="1" ht="12">
      <c r="A79" s="157" t="s">
        <v>123</v>
      </c>
      <c r="B79" s="162"/>
      <c r="C79" s="156"/>
      <c r="D79" s="160">
        <f>SUM(D80:D83)</f>
        <v>3945</v>
      </c>
      <c r="E79" s="160">
        <f t="shared" ref="E79:J79" si="8">SUM(E80:E83)</f>
        <v>1532</v>
      </c>
      <c r="F79" s="160">
        <f t="shared" si="8"/>
        <v>486</v>
      </c>
      <c r="G79" s="160">
        <f t="shared" si="8"/>
        <v>389</v>
      </c>
      <c r="H79" s="160">
        <f t="shared" si="8"/>
        <v>2413</v>
      </c>
      <c r="I79" s="160">
        <f t="shared" si="8"/>
        <v>459</v>
      </c>
      <c r="J79" s="160">
        <f t="shared" si="8"/>
        <v>1954</v>
      </c>
    </row>
    <row r="80" spans="1:10" s="153" customFormat="1" ht="12">
      <c r="A80" s="154"/>
      <c r="B80" s="155" t="s">
        <v>124</v>
      </c>
      <c r="C80" s="156" t="s">
        <v>125</v>
      </c>
      <c r="D80" s="161">
        <v>802</v>
      </c>
      <c r="E80" s="161">
        <v>333</v>
      </c>
      <c r="F80" s="161">
        <v>125</v>
      </c>
      <c r="G80" s="161">
        <v>98</v>
      </c>
      <c r="H80" s="161">
        <v>469</v>
      </c>
      <c r="I80" s="161">
        <v>90</v>
      </c>
      <c r="J80" s="161">
        <v>379</v>
      </c>
    </row>
    <row r="81" spans="1:10" s="153" customFormat="1" ht="12">
      <c r="A81" s="154"/>
      <c r="B81" s="155" t="s">
        <v>126</v>
      </c>
      <c r="C81" s="156" t="s">
        <v>127</v>
      </c>
      <c r="D81" s="161">
        <v>965</v>
      </c>
      <c r="E81" s="161">
        <v>286</v>
      </c>
      <c r="F81" s="161">
        <v>71</v>
      </c>
      <c r="G81" s="161">
        <v>56</v>
      </c>
      <c r="H81" s="161">
        <v>679</v>
      </c>
      <c r="I81" s="161">
        <v>116</v>
      </c>
      <c r="J81" s="161">
        <v>563</v>
      </c>
    </row>
    <row r="82" spans="1:10" s="153" customFormat="1" ht="12">
      <c r="A82" s="154"/>
      <c r="B82" s="155" t="s">
        <v>128</v>
      </c>
      <c r="C82" s="156" t="s">
        <v>129</v>
      </c>
      <c r="D82" s="161">
        <v>1902</v>
      </c>
      <c r="E82" s="161">
        <v>777</v>
      </c>
      <c r="F82" s="161">
        <v>241</v>
      </c>
      <c r="G82" s="161">
        <v>194</v>
      </c>
      <c r="H82" s="161">
        <v>1125</v>
      </c>
      <c r="I82" s="161">
        <v>229</v>
      </c>
      <c r="J82" s="161">
        <v>896</v>
      </c>
    </row>
    <row r="83" spans="1:10" s="153" customFormat="1" ht="12">
      <c r="A83" s="154"/>
      <c r="B83" s="155" t="s">
        <v>130</v>
      </c>
      <c r="C83" s="156" t="s">
        <v>131</v>
      </c>
      <c r="D83" s="161">
        <v>276</v>
      </c>
      <c r="E83" s="161">
        <v>136</v>
      </c>
      <c r="F83" s="161">
        <v>49</v>
      </c>
      <c r="G83" s="161">
        <v>41</v>
      </c>
      <c r="H83" s="161">
        <v>140</v>
      </c>
      <c r="I83" s="161">
        <v>24</v>
      </c>
      <c r="J83" s="161">
        <v>116</v>
      </c>
    </row>
    <row r="84" spans="1:10" s="153" customFormat="1" ht="12">
      <c r="A84" s="154"/>
      <c r="B84" s="155"/>
      <c r="C84" s="156"/>
      <c r="D84" s="161"/>
      <c r="E84" s="161"/>
      <c r="F84" s="161"/>
      <c r="G84" s="161"/>
      <c r="H84" s="161"/>
      <c r="I84" s="161"/>
      <c r="J84" s="161"/>
    </row>
    <row r="85" spans="1:10" s="153" customFormat="1" ht="12">
      <c r="A85" s="157" t="s">
        <v>132</v>
      </c>
      <c r="B85" s="162"/>
      <c r="C85" s="156"/>
      <c r="D85" s="160">
        <f>SUM(D86:D89)</f>
        <v>4146</v>
      </c>
      <c r="E85" s="160">
        <f t="shared" ref="E85:J85" si="9">SUM(E86:E89)</f>
        <v>946</v>
      </c>
      <c r="F85" s="160">
        <f t="shared" si="9"/>
        <v>283</v>
      </c>
      <c r="G85" s="160">
        <f t="shared" si="9"/>
        <v>269</v>
      </c>
      <c r="H85" s="160">
        <f t="shared" si="9"/>
        <v>3200</v>
      </c>
      <c r="I85" s="160">
        <f t="shared" si="9"/>
        <v>395</v>
      </c>
      <c r="J85" s="160">
        <f t="shared" si="9"/>
        <v>2805</v>
      </c>
    </row>
    <row r="86" spans="1:10" s="153" customFormat="1" ht="12">
      <c r="A86" s="154"/>
      <c r="B86" s="155" t="s">
        <v>133</v>
      </c>
      <c r="C86" s="156" t="s">
        <v>134</v>
      </c>
      <c r="D86" s="161">
        <v>938</v>
      </c>
      <c r="E86" s="161">
        <v>208</v>
      </c>
      <c r="F86" s="161">
        <v>67</v>
      </c>
      <c r="G86" s="161">
        <v>58</v>
      </c>
      <c r="H86" s="161">
        <v>730</v>
      </c>
      <c r="I86" s="161">
        <v>86</v>
      </c>
      <c r="J86" s="161">
        <v>644</v>
      </c>
    </row>
    <row r="87" spans="1:10" s="153" customFormat="1" ht="12">
      <c r="A87" s="154"/>
      <c r="B87" s="155" t="s">
        <v>135</v>
      </c>
      <c r="C87" s="156" t="s">
        <v>136</v>
      </c>
      <c r="D87" s="161">
        <v>1481</v>
      </c>
      <c r="E87" s="161">
        <v>317</v>
      </c>
      <c r="F87" s="161">
        <v>82</v>
      </c>
      <c r="G87" s="161">
        <v>81</v>
      </c>
      <c r="H87" s="161">
        <v>1164</v>
      </c>
      <c r="I87" s="161">
        <v>117</v>
      </c>
      <c r="J87" s="161">
        <v>1047</v>
      </c>
    </row>
    <row r="88" spans="1:10" s="153" customFormat="1" ht="12">
      <c r="A88" s="154"/>
      <c r="B88" s="155" t="s">
        <v>137</v>
      </c>
      <c r="C88" s="156" t="s">
        <v>138</v>
      </c>
      <c r="D88" s="161">
        <v>874</v>
      </c>
      <c r="E88" s="161">
        <v>192</v>
      </c>
      <c r="F88" s="161">
        <v>51</v>
      </c>
      <c r="G88" s="161">
        <v>54</v>
      </c>
      <c r="H88" s="161">
        <v>682</v>
      </c>
      <c r="I88" s="161">
        <v>71</v>
      </c>
      <c r="J88" s="161">
        <v>611</v>
      </c>
    </row>
    <row r="89" spans="1:10" s="153" customFormat="1" ht="12">
      <c r="A89" s="154"/>
      <c r="B89" s="155" t="s">
        <v>139</v>
      </c>
      <c r="C89" s="156" t="s">
        <v>140</v>
      </c>
      <c r="D89" s="161">
        <v>853</v>
      </c>
      <c r="E89" s="161">
        <v>229</v>
      </c>
      <c r="F89" s="161">
        <v>83</v>
      </c>
      <c r="G89" s="161">
        <v>76</v>
      </c>
      <c r="H89" s="161">
        <v>624</v>
      </c>
      <c r="I89" s="161">
        <v>121</v>
      </c>
      <c r="J89" s="161">
        <v>503</v>
      </c>
    </row>
    <row r="90" spans="1:10" ht="12">
      <c r="A90" s="169"/>
      <c r="B90" s="169"/>
      <c r="C90" s="169"/>
      <c r="D90" s="170"/>
      <c r="E90" s="170"/>
      <c r="F90" s="170"/>
      <c r="G90" s="170"/>
      <c r="H90" s="170"/>
      <c r="I90" s="170"/>
      <c r="J90" s="170"/>
    </row>
  </sheetData>
  <mergeCells count="7">
    <mergeCell ref="A4:C8"/>
    <mergeCell ref="H4:J4"/>
    <mergeCell ref="F5:F8"/>
    <mergeCell ref="G5:G8"/>
    <mergeCell ref="H5:H8"/>
    <mergeCell ref="I5:I8"/>
    <mergeCell ref="J5:J8"/>
  </mergeCells>
  <phoneticPr fontId="2"/>
  <pageMargins left="0.70866141732283472" right="0.31496062992125984" top="0.74803149606299213" bottom="0.74803149606299213" header="0.31496062992125984" footer="0.31496062992125984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89"/>
  <sheetViews>
    <sheetView view="pageBreakPreview" zoomScale="115" zoomScaleNormal="100" zoomScaleSheetLayoutView="115" workbookViewId="0">
      <pane ySplit="8" topLeftCell="A9" activePane="bottomLeft" state="frozen"/>
      <selection activeCell="B3" sqref="B3"/>
      <selection pane="bottomLeft" activeCell="B3" sqref="B3"/>
    </sheetView>
  </sheetViews>
  <sheetFormatPr defaultColWidth="13.125" defaultRowHeight="11.25"/>
  <cols>
    <col min="1" max="1" width="2" style="163" customWidth="1"/>
    <col min="2" max="2" width="3.75" style="164" bestFit="1" customWidth="1"/>
    <col min="3" max="3" width="10.625" style="163" customWidth="1"/>
    <col min="4" max="18" width="9" style="174" customWidth="1"/>
    <col min="19" max="16384" width="13.125" style="174"/>
  </cols>
  <sheetData>
    <row r="1" spans="1:18" s="171" customFormat="1">
      <c r="A1" s="130"/>
      <c r="B1" s="131"/>
      <c r="C1" s="130"/>
    </row>
    <row r="2" spans="1:18" s="171" customFormat="1" ht="13.5">
      <c r="A2" s="133" t="s">
        <v>258</v>
      </c>
      <c r="B2" s="131"/>
      <c r="C2" s="130"/>
    </row>
    <row r="3" spans="1:18" s="171" customFormat="1" ht="11.25" customHeight="1" thickBot="1">
      <c r="A3" s="130"/>
      <c r="B3" s="131"/>
      <c r="C3" s="130"/>
      <c r="D3" s="134"/>
      <c r="E3" s="134"/>
      <c r="F3" s="134"/>
      <c r="G3" s="134"/>
      <c r="H3" s="134"/>
      <c r="I3" s="134"/>
      <c r="J3" s="134"/>
      <c r="K3" s="136"/>
      <c r="L3" s="136"/>
      <c r="M3" s="135"/>
      <c r="N3" s="136"/>
      <c r="R3" s="135" t="s">
        <v>259</v>
      </c>
    </row>
    <row r="4" spans="1:18" s="171" customFormat="1" ht="11.25" customHeight="1" thickTop="1">
      <c r="A4" s="282" t="s">
        <v>4</v>
      </c>
      <c r="B4" s="283"/>
      <c r="C4" s="284"/>
      <c r="D4" s="299" t="s">
        <v>260</v>
      </c>
      <c r="E4" s="295" t="s">
        <v>261</v>
      </c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300"/>
    </row>
    <row r="5" spans="1:18" s="171" customFormat="1" ht="11.25" customHeight="1">
      <c r="A5" s="285"/>
      <c r="B5" s="285"/>
      <c r="C5" s="286"/>
      <c r="D5" s="290"/>
      <c r="E5" s="297" t="s">
        <v>145</v>
      </c>
      <c r="F5" s="297" t="s">
        <v>262</v>
      </c>
      <c r="G5" s="297" t="s">
        <v>263</v>
      </c>
      <c r="H5" s="297" t="s">
        <v>264</v>
      </c>
      <c r="I5" s="297" t="s">
        <v>265</v>
      </c>
      <c r="J5" s="297" t="s">
        <v>266</v>
      </c>
      <c r="K5" s="297" t="s">
        <v>267</v>
      </c>
      <c r="L5" s="297" t="s">
        <v>268</v>
      </c>
      <c r="M5" s="298" t="s">
        <v>269</v>
      </c>
      <c r="N5" s="297" t="s">
        <v>270</v>
      </c>
      <c r="O5" s="297" t="s">
        <v>271</v>
      </c>
      <c r="P5" s="297" t="s">
        <v>272</v>
      </c>
      <c r="Q5" s="297" t="s">
        <v>273</v>
      </c>
      <c r="R5" s="298" t="s">
        <v>274</v>
      </c>
    </row>
    <row r="6" spans="1:18" s="171" customFormat="1" ht="11.25" customHeight="1">
      <c r="A6" s="285"/>
      <c r="B6" s="285"/>
      <c r="C6" s="286"/>
      <c r="D6" s="290"/>
      <c r="E6" s="290"/>
      <c r="F6" s="290"/>
      <c r="G6" s="290"/>
      <c r="H6" s="290"/>
      <c r="I6" s="290"/>
      <c r="J6" s="290"/>
      <c r="K6" s="290"/>
      <c r="L6" s="290"/>
      <c r="M6" s="293"/>
      <c r="N6" s="290"/>
      <c r="O6" s="290"/>
      <c r="P6" s="290"/>
      <c r="Q6" s="290"/>
      <c r="R6" s="293"/>
    </row>
    <row r="7" spans="1:18" s="171" customFormat="1" ht="13.5" customHeight="1">
      <c r="A7" s="285"/>
      <c r="B7" s="285"/>
      <c r="C7" s="286"/>
      <c r="D7" s="290"/>
      <c r="E7" s="290"/>
      <c r="F7" s="290"/>
      <c r="G7" s="290"/>
      <c r="H7" s="290"/>
      <c r="I7" s="290"/>
      <c r="J7" s="290"/>
      <c r="K7" s="290"/>
      <c r="L7" s="290"/>
      <c r="M7" s="293"/>
      <c r="N7" s="290"/>
      <c r="O7" s="290"/>
      <c r="P7" s="290"/>
      <c r="Q7" s="290"/>
      <c r="R7" s="293"/>
    </row>
    <row r="8" spans="1:18" s="171" customFormat="1" ht="9" customHeight="1">
      <c r="A8" s="287"/>
      <c r="B8" s="287"/>
      <c r="C8" s="288"/>
      <c r="D8" s="291"/>
      <c r="E8" s="291"/>
      <c r="F8" s="291"/>
      <c r="G8" s="291"/>
      <c r="H8" s="291"/>
      <c r="I8" s="291"/>
      <c r="J8" s="291"/>
      <c r="K8" s="291"/>
      <c r="L8" s="291"/>
      <c r="M8" s="294"/>
      <c r="N8" s="291"/>
      <c r="O8" s="291"/>
      <c r="P8" s="291"/>
      <c r="Q8" s="291"/>
      <c r="R8" s="294"/>
    </row>
    <row r="9" spans="1:18" s="173" customFormat="1" ht="12">
      <c r="A9" s="154" t="s">
        <v>275</v>
      </c>
      <c r="B9" s="155"/>
      <c r="C9" s="156"/>
      <c r="D9" s="86">
        <v>43980</v>
      </c>
      <c r="E9" s="172">
        <v>41111</v>
      </c>
      <c r="F9" s="172">
        <v>68</v>
      </c>
      <c r="G9" s="172">
        <v>149</v>
      </c>
      <c r="H9" s="172">
        <v>399</v>
      </c>
      <c r="I9" s="172">
        <v>891</v>
      </c>
      <c r="J9" s="172">
        <v>1529</v>
      </c>
      <c r="K9" s="172">
        <v>3161</v>
      </c>
      <c r="L9" s="172">
        <v>5138</v>
      </c>
      <c r="M9" s="172">
        <v>7757</v>
      </c>
      <c r="N9" s="172">
        <v>8165</v>
      </c>
      <c r="O9" s="172">
        <v>5473</v>
      </c>
      <c r="P9" s="172">
        <v>4598</v>
      </c>
      <c r="Q9" s="172">
        <v>2671</v>
      </c>
      <c r="R9" s="172">
        <v>1112</v>
      </c>
    </row>
    <row r="10" spans="1:18" s="173" customFormat="1" ht="12">
      <c r="A10" s="154"/>
      <c r="B10" s="155"/>
      <c r="C10" s="156"/>
      <c r="D10" s="86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</row>
    <row r="11" spans="1:18" s="173" customFormat="1" ht="12">
      <c r="A11" s="157" t="s">
        <v>10</v>
      </c>
      <c r="B11" s="158"/>
      <c r="C11" s="159"/>
      <c r="D11" s="160">
        <f>SUM(D12:D21)-SUM(D13:D18)</f>
        <v>3804</v>
      </c>
      <c r="E11" s="160">
        <f t="shared" ref="E11:R11" si="0">SUM(E12:E21)-SUM(E13:E18)</f>
        <v>3544</v>
      </c>
      <c r="F11" s="160">
        <f t="shared" si="0"/>
        <v>3</v>
      </c>
      <c r="G11" s="160">
        <f t="shared" si="0"/>
        <v>12</v>
      </c>
      <c r="H11" s="160">
        <f t="shared" si="0"/>
        <v>18</v>
      </c>
      <c r="I11" s="160">
        <f t="shared" si="0"/>
        <v>53</v>
      </c>
      <c r="J11" s="160">
        <f t="shared" si="0"/>
        <v>95</v>
      </c>
      <c r="K11" s="160">
        <f t="shared" si="0"/>
        <v>212</v>
      </c>
      <c r="L11" s="160">
        <f t="shared" si="0"/>
        <v>354</v>
      </c>
      <c r="M11" s="160">
        <f t="shared" si="0"/>
        <v>629</v>
      </c>
      <c r="N11" s="160">
        <f t="shared" si="0"/>
        <v>661</v>
      </c>
      <c r="O11" s="160">
        <f t="shared" si="0"/>
        <v>519</v>
      </c>
      <c r="P11" s="160">
        <f t="shared" si="0"/>
        <v>498</v>
      </c>
      <c r="Q11" s="160">
        <f t="shared" si="0"/>
        <v>323</v>
      </c>
      <c r="R11" s="160">
        <f t="shared" si="0"/>
        <v>167</v>
      </c>
    </row>
    <row r="12" spans="1:18" s="173" customFormat="1" ht="12">
      <c r="A12" s="154"/>
      <c r="B12" s="155" t="s">
        <v>11</v>
      </c>
      <c r="C12" s="156" t="s">
        <v>12</v>
      </c>
      <c r="D12" s="86">
        <v>1085</v>
      </c>
      <c r="E12" s="172">
        <v>995</v>
      </c>
      <c r="F12" s="172" t="s">
        <v>250</v>
      </c>
      <c r="G12" s="172">
        <v>2</v>
      </c>
      <c r="H12" s="172">
        <v>7</v>
      </c>
      <c r="I12" s="172">
        <v>14</v>
      </c>
      <c r="J12" s="172">
        <v>32</v>
      </c>
      <c r="K12" s="172">
        <v>57</v>
      </c>
      <c r="L12" s="172">
        <v>96</v>
      </c>
      <c r="M12" s="172">
        <v>179</v>
      </c>
      <c r="N12" s="172">
        <v>190</v>
      </c>
      <c r="O12" s="172">
        <v>135</v>
      </c>
      <c r="P12" s="172">
        <v>142</v>
      </c>
      <c r="Q12" s="172">
        <v>99</v>
      </c>
      <c r="R12" s="172">
        <v>42</v>
      </c>
    </row>
    <row r="13" spans="1:18" s="173" customFormat="1" ht="12">
      <c r="A13" s="154"/>
      <c r="B13" s="155" t="s">
        <v>13</v>
      </c>
      <c r="C13" s="156" t="s">
        <v>14</v>
      </c>
      <c r="D13" s="172">
        <v>44</v>
      </c>
      <c r="E13" s="172">
        <v>40</v>
      </c>
      <c r="F13" s="172" t="s">
        <v>250</v>
      </c>
      <c r="G13" s="172" t="s">
        <v>250</v>
      </c>
      <c r="H13" s="172" t="s">
        <v>250</v>
      </c>
      <c r="I13" s="172" t="s">
        <v>250</v>
      </c>
      <c r="J13" s="172" t="s">
        <v>250</v>
      </c>
      <c r="K13" s="172">
        <v>1</v>
      </c>
      <c r="L13" s="172">
        <v>6</v>
      </c>
      <c r="M13" s="172">
        <v>8</v>
      </c>
      <c r="N13" s="172">
        <v>8</v>
      </c>
      <c r="O13" s="172">
        <v>5</v>
      </c>
      <c r="P13" s="172">
        <v>6</v>
      </c>
      <c r="Q13" s="172">
        <v>3</v>
      </c>
      <c r="R13" s="172">
        <v>3</v>
      </c>
    </row>
    <row r="14" spans="1:18" s="173" customFormat="1" ht="12">
      <c r="A14" s="154"/>
      <c r="B14" s="155" t="s">
        <v>15</v>
      </c>
      <c r="C14" s="156" t="s">
        <v>16</v>
      </c>
      <c r="D14" s="172">
        <v>208</v>
      </c>
      <c r="E14" s="172">
        <v>189</v>
      </c>
      <c r="F14" s="172" t="s">
        <v>250</v>
      </c>
      <c r="G14" s="172">
        <v>1</v>
      </c>
      <c r="H14" s="172" t="s">
        <v>250</v>
      </c>
      <c r="I14" s="172">
        <v>1</v>
      </c>
      <c r="J14" s="172">
        <v>7</v>
      </c>
      <c r="K14" s="172">
        <v>16</v>
      </c>
      <c r="L14" s="172">
        <v>19</v>
      </c>
      <c r="M14" s="172">
        <v>33</v>
      </c>
      <c r="N14" s="172">
        <v>31</v>
      </c>
      <c r="O14" s="172">
        <v>20</v>
      </c>
      <c r="P14" s="172">
        <v>31</v>
      </c>
      <c r="Q14" s="172">
        <v>18</v>
      </c>
      <c r="R14" s="172">
        <v>12</v>
      </c>
    </row>
    <row r="15" spans="1:18" s="173" customFormat="1" ht="12">
      <c r="A15" s="154"/>
      <c r="B15" s="155" t="s">
        <v>17</v>
      </c>
      <c r="C15" s="156" t="s">
        <v>18</v>
      </c>
      <c r="D15" s="172">
        <v>43</v>
      </c>
      <c r="E15" s="172">
        <v>39</v>
      </c>
      <c r="F15" s="172" t="s">
        <v>250</v>
      </c>
      <c r="G15" s="172" t="s">
        <v>250</v>
      </c>
      <c r="H15" s="172" t="s">
        <v>250</v>
      </c>
      <c r="I15" s="172">
        <v>1</v>
      </c>
      <c r="J15" s="172" t="s">
        <v>250</v>
      </c>
      <c r="K15" s="172">
        <v>2</v>
      </c>
      <c r="L15" s="172">
        <v>1</v>
      </c>
      <c r="M15" s="172">
        <v>7</v>
      </c>
      <c r="N15" s="172">
        <v>9</v>
      </c>
      <c r="O15" s="172">
        <v>4</v>
      </c>
      <c r="P15" s="172">
        <v>6</v>
      </c>
      <c r="Q15" s="172">
        <v>8</v>
      </c>
      <c r="R15" s="172">
        <v>1</v>
      </c>
    </row>
    <row r="16" spans="1:18" s="173" customFormat="1" ht="12">
      <c r="A16" s="154"/>
      <c r="B16" s="155" t="s">
        <v>20</v>
      </c>
      <c r="C16" s="156" t="s">
        <v>21</v>
      </c>
      <c r="D16" s="172">
        <v>474</v>
      </c>
      <c r="E16" s="172">
        <v>425</v>
      </c>
      <c r="F16" s="172" t="s">
        <v>250</v>
      </c>
      <c r="G16" s="172" t="s">
        <v>250</v>
      </c>
      <c r="H16" s="172">
        <v>5</v>
      </c>
      <c r="I16" s="172">
        <v>6</v>
      </c>
      <c r="J16" s="172">
        <v>14</v>
      </c>
      <c r="K16" s="172">
        <v>19</v>
      </c>
      <c r="L16" s="172">
        <v>41</v>
      </c>
      <c r="M16" s="172">
        <v>79</v>
      </c>
      <c r="N16" s="172">
        <v>79</v>
      </c>
      <c r="O16" s="172">
        <v>59</v>
      </c>
      <c r="P16" s="172">
        <v>64</v>
      </c>
      <c r="Q16" s="172">
        <v>43</v>
      </c>
      <c r="R16" s="172">
        <v>16</v>
      </c>
    </row>
    <row r="17" spans="1:18" s="173" customFormat="1" ht="12">
      <c r="A17" s="154"/>
      <c r="B17" s="155" t="s">
        <v>22</v>
      </c>
      <c r="C17" s="156" t="s">
        <v>23</v>
      </c>
      <c r="D17" s="172">
        <v>316</v>
      </c>
      <c r="E17" s="172">
        <v>302</v>
      </c>
      <c r="F17" s="172" t="s">
        <v>250</v>
      </c>
      <c r="G17" s="172">
        <v>1</v>
      </c>
      <c r="H17" s="172">
        <v>2</v>
      </c>
      <c r="I17" s="172">
        <v>6</v>
      </c>
      <c r="J17" s="172">
        <v>11</v>
      </c>
      <c r="K17" s="172">
        <v>19</v>
      </c>
      <c r="L17" s="172">
        <v>29</v>
      </c>
      <c r="M17" s="172">
        <v>52</v>
      </c>
      <c r="N17" s="172">
        <v>63</v>
      </c>
      <c r="O17" s="172">
        <v>47</v>
      </c>
      <c r="P17" s="172">
        <v>35</v>
      </c>
      <c r="Q17" s="172">
        <v>27</v>
      </c>
      <c r="R17" s="172">
        <v>10</v>
      </c>
    </row>
    <row r="18" spans="1:18" s="173" customFormat="1" ht="12">
      <c r="A18" s="154"/>
      <c r="B18" s="155" t="s">
        <v>24</v>
      </c>
      <c r="C18" s="156" t="s">
        <v>25</v>
      </c>
      <c r="D18" s="172" t="s">
        <v>250</v>
      </c>
      <c r="E18" s="172" t="s">
        <v>250</v>
      </c>
      <c r="F18" s="172" t="s">
        <v>250</v>
      </c>
      <c r="G18" s="172" t="s">
        <v>250</v>
      </c>
      <c r="H18" s="172" t="s">
        <v>250</v>
      </c>
      <c r="I18" s="172" t="s">
        <v>250</v>
      </c>
      <c r="J18" s="172" t="s">
        <v>250</v>
      </c>
      <c r="K18" s="172" t="s">
        <v>250</v>
      </c>
      <c r="L18" s="172" t="s">
        <v>250</v>
      </c>
      <c r="M18" s="172" t="s">
        <v>250</v>
      </c>
      <c r="N18" s="172" t="s">
        <v>250</v>
      </c>
      <c r="O18" s="172" t="s">
        <v>250</v>
      </c>
      <c r="P18" s="172" t="s">
        <v>250</v>
      </c>
      <c r="Q18" s="172" t="s">
        <v>250</v>
      </c>
      <c r="R18" s="172" t="s">
        <v>250</v>
      </c>
    </row>
    <row r="19" spans="1:18" s="173" customFormat="1" ht="12">
      <c r="A19" s="154"/>
      <c r="B19" s="155" t="s">
        <v>26</v>
      </c>
      <c r="C19" s="156" t="s">
        <v>27</v>
      </c>
      <c r="D19" s="172">
        <v>81</v>
      </c>
      <c r="E19" s="172">
        <v>72</v>
      </c>
      <c r="F19" s="172">
        <v>2</v>
      </c>
      <c r="G19" s="172" t="s">
        <v>250</v>
      </c>
      <c r="H19" s="172">
        <v>1</v>
      </c>
      <c r="I19" s="172">
        <v>1</v>
      </c>
      <c r="J19" s="172">
        <v>1</v>
      </c>
      <c r="K19" s="172">
        <v>2</v>
      </c>
      <c r="L19" s="172">
        <v>5</v>
      </c>
      <c r="M19" s="172">
        <v>13</v>
      </c>
      <c r="N19" s="172">
        <v>9</v>
      </c>
      <c r="O19" s="172">
        <v>15</v>
      </c>
      <c r="P19" s="172">
        <v>11</v>
      </c>
      <c r="Q19" s="172">
        <v>8</v>
      </c>
      <c r="R19" s="172">
        <v>4</v>
      </c>
    </row>
    <row r="20" spans="1:18" s="173" customFormat="1" ht="12">
      <c r="A20" s="154"/>
      <c r="B20" s="155" t="s">
        <v>28</v>
      </c>
      <c r="C20" s="156" t="s">
        <v>29</v>
      </c>
      <c r="D20" s="172">
        <v>2140</v>
      </c>
      <c r="E20" s="172">
        <v>2023</v>
      </c>
      <c r="F20" s="172">
        <v>1</v>
      </c>
      <c r="G20" s="172">
        <v>8</v>
      </c>
      <c r="H20" s="172">
        <v>8</v>
      </c>
      <c r="I20" s="172">
        <v>24</v>
      </c>
      <c r="J20" s="172">
        <v>50</v>
      </c>
      <c r="K20" s="172">
        <v>107</v>
      </c>
      <c r="L20" s="172">
        <v>203</v>
      </c>
      <c r="M20" s="172">
        <v>365</v>
      </c>
      <c r="N20" s="172">
        <v>365</v>
      </c>
      <c r="O20" s="172">
        <v>312</v>
      </c>
      <c r="P20" s="172">
        <v>290</v>
      </c>
      <c r="Q20" s="172">
        <v>189</v>
      </c>
      <c r="R20" s="172">
        <v>101</v>
      </c>
    </row>
    <row r="21" spans="1:18" s="173" customFormat="1" ht="12">
      <c r="A21" s="154"/>
      <c r="B21" s="155" t="s">
        <v>30</v>
      </c>
      <c r="C21" s="156" t="s">
        <v>31</v>
      </c>
      <c r="D21" s="172">
        <v>498</v>
      </c>
      <c r="E21" s="172">
        <v>454</v>
      </c>
      <c r="F21" s="172" t="s">
        <v>250</v>
      </c>
      <c r="G21" s="172">
        <v>2</v>
      </c>
      <c r="H21" s="172">
        <v>2</v>
      </c>
      <c r="I21" s="172">
        <v>14</v>
      </c>
      <c r="J21" s="172">
        <v>12</v>
      </c>
      <c r="K21" s="172">
        <v>46</v>
      </c>
      <c r="L21" s="172">
        <v>50</v>
      </c>
      <c r="M21" s="172">
        <v>72</v>
      </c>
      <c r="N21" s="172">
        <v>97</v>
      </c>
      <c r="O21" s="172">
        <v>57</v>
      </c>
      <c r="P21" s="172">
        <v>55</v>
      </c>
      <c r="Q21" s="172">
        <v>27</v>
      </c>
      <c r="R21" s="172">
        <v>20</v>
      </c>
    </row>
    <row r="22" spans="1:18" s="173" customFormat="1" ht="12">
      <c r="A22" s="154"/>
      <c r="B22" s="155"/>
      <c r="C22" s="156"/>
      <c r="D22" s="86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</row>
    <row r="23" spans="1:18" s="173" customFormat="1" ht="12">
      <c r="A23" s="157" t="s">
        <v>32</v>
      </c>
      <c r="B23" s="162"/>
      <c r="C23" s="156"/>
      <c r="D23" s="160">
        <f>SUM(D24:D32)</f>
        <v>4339</v>
      </c>
      <c r="E23" s="160">
        <f t="shared" ref="E23:R23" si="1">SUM(E24:E32)</f>
        <v>3917</v>
      </c>
      <c r="F23" s="160">
        <f t="shared" si="1"/>
        <v>12</v>
      </c>
      <c r="G23" s="160">
        <f t="shared" si="1"/>
        <v>18</v>
      </c>
      <c r="H23" s="160">
        <f t="shared" si="1"/>
        <v>44</v>
      </c>
      <c r="I23" s="160">
        <f t="shared" si="1"/>
        <v>94</v>
      </c>
      <c r="J23" s="160">
        <f t="shared" si="1"/>
        <v>136</v>
      </c>
      <c r="K23" s="160">
        <f t="shared" si="1"/>
        <v>267</v>
      </c>
      <c r="L23" s="160">
        <f t="shared" si="1"/>
        <v>491</v>
      </c>
      <c r="M23" s="160">
        <f t="shared" si="1"/>
        <v>708</v>
      </c>
      <c r="N23" s="160">
        <f t="shared" si="1"/>
        <v>795</v>
      </c>
      <c r="O23" s="160">
        <f t="shared" si="1"/>
        <v>518</v>
      </c>
      <c r="P23" s="160">
        <f t="shared" si="1"/>
        <v>446</v>
      </c>
      <c r="Q23" s="160">
        <f t="shared" si="1"/>
        <v>262</v>
      </c>
      <c r="R23" s="160">
        <f t="shared" si="1"/>
        <v>126</v>
      </c>
    </row>
    <row r="24" spans="1:18" s="173" customFormat="1" ht="12">
      <c r="A24" s="154"/>
      <c r="B24" s="155" t="s">
        <v>33</v>
      </c>
      <c r="C24" s="156" t="s">
        <v>34</v>
      </c>
      <c r="D24" s="172">
        <v>329</v>
      </c>
      <c r="E24" s="172">
        <v>304</v>
      </c>
      <c r="F24" s="172">
        <v>2</v>
      </c>
      <c r="G24" s="172">
        <v>1</v>
      </c>
      <c r="H24" s="172">
        <v>3</v>
      </c>
      <c r="I24" s="172">
        <v>6</v>
      </c>
      <c r="J24" s="172">
        <v>5</v>
      </c>
      <c r="K24" s="172">
        <v>22</v>
      </c>
      <c r="L24" s="172">
        <v>45</v>
      </c>
      <c r="M24" s="172">
        <v>34</v>
      </c>
      <c r="N24" s="172">
        <v>71</v>
      </c>
      <c r="O24" s="172">
        <v>38</v>
      </c>
      <c r="P24" s="172">
        <v>42</v>
      </c>
      <c r="Q24" s="172">
        <v>27</v>
      </c>
      <c r="R24" s="172">
        <v>8</v>
      </c>
    </row>
    <row r="25" spans="1:18" s="173" customFormat="1" ht="12">
      <c r="A25" s="154"/>
      <c r="B25" s="155" t="s">
        <v>35</v>
      </c>
      <c r="C25" s="156" t="s">
        <v>36</v>
      </c>
      <c r="D25" s="172">
        <v>754</v>
      </c>
      <c r="E25" s="172">
        <v>697</v>
      </c>
      <c r="F25" s="172">
        <v>3</v>
      </c>
      <c r="G25" s="172">
        <v>6</v>
      </c>
      <c r="H25" s="172">
        <v>12</v>
      </c>
      <c r="I25" s="172">
        <v>24</v>
      </c>
      <c r="J25" s="172">
        <v>46</v>
      </c>
      <c r="K25" s="172">
        <v>68</v>
      </c>
      <c r="L25" s="172">
        <v>103</v>
      </c>
      <c r="M25" s="172">
        <v>122</v>
      </c>
      <c r="N25" s="172">
        <v>115</v>
      </c>
      <c r="O25" s="172">
        <v>70</v>
      </c>
      <c r="P25" s="172">
        <v>65</v>
      </c>
      <c r="Q25" s="172">
        <v>39</v>
      </c>
      <c r="R25" s="172">
        <v>24</v>
      </c>
    </row>
    <row r="26" spans="1:18" s="173" customFormat="1" ht="12">
      <c r="A26" s="154"/>
      <c r="B26" s="155" t="s">
        <v>37</v>
      </c>
      <c r="C26" s="156" t="s">
        <v>38</v>
      </c>
      <c r="D26" s="172">
        <v>551</v>
      </c>
      <c r="E26" s="172">
        <v>496</v>
      </c>
      <c r="F26" s="172">
        <v>1</v>
      </c>
      <c r="G26" s="172">
        <v>1</v>
      </c>
      <c r="H26" s="172">
        <v>6</v>
      </c>
      <c r="I26" s="172">
        <v>13</v>
      </c>
      <c r="J26" s="172">
        <v>21</v>
      </c>
      <c r="K26" s="172">
        <v>25</v>
      </c>
      <c r="L26" s="172">
        <v>53</v>
      </c>
      <c r="M26" s="172">
        <v>82</v>
      </c>
      <c r="N26" s="172">
        <v>108</v>
      </c>
      <c r="O26" s="172">
        <v>70</v>
      </c>
      <c r="P26" s="172">
        <v>55</v>
      </c>
      <c r="Q26" s="172">
        <v>35</v>
      </c>
      <c r="R26" s="172">
        <v>26</v>
      </c>
    </row>
    <row r="27" spans="1:18" s="173" customFormat="1" ht="12">
      <c r="A27" s="154"/>
      <c r="B27" s="155" t="s">
        <v>39</v>
      </c>
      <c r="C27" s="156" t="s">
        <v>40</v>
      </c>
      <c r="D27" s="172">
        <v>875</v>
      </c>
      <c r="E27" s="172">
        <v>786</v>
      </c>
      <c r="F27" s="172">
        <v>1</v>
      </c>
      <c r="G27" s="172">
        <v>4</v>
      </c>
      <c r="H27" s="172">
        <v>3</v>
      </c>
      <c r="I27" s="172">
        <v>13</v>
      </c>
      <c r="J27" s="172">
        <v>14</v>
      </c>
      <c r="K27" s="172">
        <v>38</v>
      </c>
      <c r="L27" s="172">
        <v>73</v>
      </c>
      <c r="M27" s="172">
        <v>152</v>
      </c>
      <c r="N27" s="172">
        <v>189</v>
      </c>
      <c r="O27" s="172">
        <v>110</v>
      </c>
      <c r="P27" s="172">
        <v>125</v>
      </c>
      <c r="Q27" s="172">
        <v>46</v>
      </c>
      <c r="R27" s="172">
        <v>18</v>
      </c>
    </row>
    <row r="28" spans="1:18" s="173" customFormat="1" ht="12">
      <c r="A28" s="154"/>
      <c r="B28" s="155" t="s">
        <v>41</v>
      </c>
      <c r="C28" s="156" t="s">
        <v>42</v>
      </c>
      <c r="D28" s="172">
        <v>853</v>
      </c>
      <c r="E28" s="172">
        <v>775</v>
      </c>
      <c r="F28" s="172">
        <v>2</v>
      </c>
      <c r="G28" s="172">
        <v>5</v>
      </c>
      <c r="H28" s="172">
        <v>10</v>
      </c>
      <c r="I28" s="172">
        <v>19</v>
      </c>
      <c r="J28" s="172">
        <v>26</v>
      </c>
      <c r="K28" s="172">
        <v>52</v>
      </c>
      <c r="L28" s="172">
        <v>111</v>
      </c>
      <c r="M28" s="172">
        <v>152</v>
      </c>
      <c r="N28" s="172">
        <v>154</v>
      </c>
      <c r="O28" s="172">
        <v>103</v>
      </c>
      <c r="P28" s="172">
        <v>74</v>
      </c>
      <c r="Q28" s="172">
        <v>50</v>
      </c>
      <c r="R28" s="172">
        <v>17</v>
      </c>
    </row>
    <row r="29" spans="1:18" s="173" customFormat="1" ht="12">
      <c r="A29" s="154"/>
      <c r="B29" s="155" t="s">
        <v>43</v>
      </c>
      <c r="C29" s="156" t="s">
        <v>44</v>
      </c>
      <c r="D29" s="172">
        <v>268</v>
      </c>
      <c r="E29" s="172">
        <v>217</v>
      </c>
      <c r="F29" s="172">
        <v>1</v>
      </c>
      <c r="G29" s="172">
        <v>1</v>
      </c>
      <c r="H29" s="172">
        <v>3</v>
      </c>
      <c r="I29" s="172">
        <v>4</v>
      </c>
      <c r="J29" s="172">
        <v>4</v>
      </c>
      <c r="K29" s="172">
        <v>9</v>
      </c>
      <c r="L29" s="172">
        <v>14</v>
      </c>
      <c r="M29" s="172">
        <v>37</v>
      </c>
      <c r="N29" s="172">
        <v>41</v>
      </c>
      <c r="O29" s="172">
        <v>35</v>
      </c>
      <c r="P29" s="172">
        <v>31</v>
      </c>
      <c r="Q29" s="172">
        <v>23</v>
      </c>
      <c r="R29" s="172">
        <v>14</v>
      </c>
    </row>
    <row r="30" spans="1:18" s="173" customFormat="1" ht="12">
      <c r="A30" s="154"/>
      <c r="B30" s="155" t="s">
        <v>45</v>
      </c>
      <c r="C30" s="156" t="s">
        <v>46</v>
      </c>
      <c r="D30" s="172">
        <v>415</v>
      </c>
      <c r="E30" s="172">
        <v>366</v>
      </c>
      <c r="F30" s="172" t="s">
        <v>250</v>
      </c>
      <c r="G30" s="172" t="s">
        <v>250</v>
      </c>
      <c r="H30" s="172">
        <v>2</v>
      </c>
      <c r="I30" s="172">
        <v>4</v>
      </c>
      <c r="J30" s="172">
        <v>6</v>
      </c>
      <c r="K30" s="172">
        <v>25</v>
      </c>
      <c r="L30" s="172">
        <v>46</v>
      </c>
      <c r="M30" s="172">
        <v>75</v>
      </c>
      <c r="N30" s="172">
        <v>59</v>
      </c>
      <c r="O30" s="172">
        <v>63</v>
      </c>
      <c r="P30" s="172">
        <v>40</v>
      </c>
      <c r="Q30" s="172">
        <v>31</v>
      </c>
      <c r="R30" s="172">
        <v>15</v>
      </c>
    </row>
    <row r="31" spans="1:18" s="173" customFormat="1" ht="12">
      <c r="A31" s="154"/>
      <c r="B31" s="155" t="s">
        <v>47</v>
      </c>
      <c r="C31" s="156" t="s">
        <v>48</v>
      </c>
      <c r="D31" s="172">
        <v>294</v>
      </c>
      <c r="E31" s="172">
        <v>276</v>
      </c>
      <c r="F31" s="172">
        <v>2</v>
      </c>
      <c r="G31" s="172" t="s">
        <v>250</v>
      </c>
      <c r="H31" s="172">
        <v>5</v>
      </c>
      <c r="I31" s="172">
        <v>11</v>
      </c>
      <c r="J31" s="172">
        <v>14</v>
      </c>
      <c r="K31" s="172">
        <v>28</v>
      </c>
      <c r="L31" s="172">
        <v>46</v>
      </c>
      <c r="M31" s="172">
        <v>54</v>
      </c>
      <c r="N31" s="172">
        <v>58</v>
      </c>
      <c r="O31" s="172">
        <v>29</v>
      </c>
      <c r="P31" s="172">
        <v>14</v>
      </c>
      <c r="Q31" s="172">
        <v>11</v>
      </c>
      <c r="R31" s="172">
        <v>4</v>
      </c>
    </row>
    <row r="32" spans="1:18" s="173" customFormat="1" ht="12">
      <c r="A32" s="154"/>
      <c r="B32" s="155" t="s">
        <v>49</v>
      </c>
      <c r="C32" s="156" t="s">
        <v>50</v>
      </c>
      <c r="D32" s="172" t="s">
        <v>250</v>
      </c>
      <c r="E32" s="172" t="s">
        <v>250</v>
      </c>
      <c r="F32" s="172" t="s">
        <v>250</v>
      </c>
      <c r="G32" s="172" t="s">
        <v>250</v>
      </c>
      <c r="H32" s="172" t="s">
        <v>250</v>
      </c>
      <c r="I32" s="172" t="s">
        <v>250</v>
      </c>
      <c r="J32" s="172" t="s">
        <v>250</v>
      </c>
      <c r="K32" s="172" t="s">
        <v>250</v>
      </c>
      <c r="L32" s="172" t="s">
        <v>250</v>
      </c>
      <c r="M32" s="172" t="s">
        <v>250</v>
      </c>
      <c r="N32" s="172" t="s">
        <v>250</v>
      </c>
      <c r="O32" s="172" t="s">
        <v>250</v>
      </c>
      <c r="P32" s="172" t="s">
        <v>250</v>
      </c>
      <c r="Q32" s="172" t="s">
        <v>250</v>
      </c>
      <c r="R32" s="172" t="s">
        <v>250</v>
      </c>
    </row>
    <row r="33" spans="1:18" s="173" customFormat="1" ht="12">
      <c r="A33" s="154"/>
      <c r="B33" s="155"/>
      <c r="C33" s="156"/>
      <c r="D33" s="86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</row>
    <row r="34" spans="1:18" s="173" customFormat="1" ht="12">
      <c r="A34" s="157" t="s">
        <v>51</v>
      </c>
      <c r="B34" s="162"/>
      <c r="C34" s="156"/>
      <c r="D34" s="160">
        <f>SUM(D35:D43)</f>
        <v>7119</v>
      </c>
      <c r="E34" s="160">
        <f t="shared" ref="E34:R34" si="2">SUM(E35:E43)</f>
        <v>6634</v>
      </c>
      <c r="F34" s="160">
        <f t="shared" si="2"/>
        <v>16</v>
      </c>
      <c r="G34" s="160">
        <f t="shared" si="2"/>
        <v>27</v>
      </c>
      <c r="H34" s="160">
        <f t="shared" si="2"/>
        <v>79</v>
      </c>
      <c r="I34" s="160">
        <f t="shared" si="2"/>
        <v>147</v>
      </c>
      <c r="J34" s="160">
        <f t="shared" si="2"/>
        <v>277</v>
      </c>
      <c r="K34" s="160">
        <f t="shared" si="2"/>
        <v>564</v>
      </c>
      <c r="L34" s="160">
        <f t="shared" si="2"/>
        <v>859</v>
      </c>
      <c r="M34" s="160">
        <f t="shared" si="2"/>
        <v>1327</v>
      </c>
      <c r="N34" s="160">
        <f t="shared" si="2"/>
        <v>1276</v>
      </c>
      <c r="O34" s="160">
        <f t="shared" si="2"/>
        <v>840</v>
      </c>
      <c r="P34" s="160">
        <f t="shared" si="2"/>
        <v>668</v>
      </c>
      <c r="Q34" s="160">
        <f t="shared" si="2"/>
        <v>380</v>
      </c>
      <c r="R34" s="160">
        <f t="shared" si="2"/>
        <v>174</v>
      </c>
    </row>
    <row r="35" spans="1:18" s="173" customFormat="1" ht="12">
      <c r="A35" s="154"/>
      <c r="B35" s="155" t="s">
        <v>52</v>
      </c>
      <c r="C35" s="156" t="s">
        <v>53</v>
      </c>
      <c r="D35" s="172">
        <v>1649</v>
      </c>
      <c r="E35" s="172">
        <v>1573</v>
      </c>
      <c r="F35" s="172">
        <v>3</v>
      </c>
      <c r="G35" s="172">
        <v>5</v>
      </c>
      <c r="H35" s="172">
        <v>13</v>
      </c>
      <c r="I35" s="172">
        <v>31</v>
      </c>
      <c r="J35" s="172">
        <v>65</v>
      </c>
      <c r="K35" s="172">
        <v>135</v>
      </c>
      <c r="L35" s="172">
        <v>187</v>
      </c>
      <c r="M35" s="172">
        <v>311</v>
      </c>
      <c r="N35" s="172">
        <v>347</v>
      </c>
      <c r="O35" s="172">
        <v>202</v>
      </c>
      <c r="P35" s="172">
        <v>166</v>
      </c>
      <c r="Q35" s="172">
        <v>73</v>
      </c>
      <c r="R35" s="172">
        <v>35</v>
      </c>
    </row>
    <row r="36" spans="1:18" s="173" customFormat="1" ht="12">
      <c r="A36" s="154"/>
      <c r="B36" s="155" t="s">
        <v>54</v>
      </c>
      <c r="C36" s="156" t="s">
        <v>55</v>
      </c>
      <c r="D36" s="172">
        <v>827</v>
      </c>
      <c r="E36" s="172">
        <v>773</v>
      </c>
      <c r="F36" s="172">
        <v>1</v>
      </c>
      <c r="G36" s="172">
        <v>4</v>
      </c>
      <c r="H36" s="172">
        <v>10</v>
      </c>
      <c r="I36" s="172">
        <v>15</v>
      </c>
      <c r="J36" s="172">
        <v>20</v>
      </c>
      <c r="K36" s="172">
        <v>60</v>
      </c>
      <c r="L36" s="172">
        <v>99</v>
      </c>
      <c r="M36" s="172">
        <v>154</v>
      </c>
      <c r="N36" s="172">
        <v>127</v>
      </c>
      <c r="O36" s="172">
        <v>98</v>
      </c>
      <c r="P36" s="172">
        <v>94</v>
      </c>
      <c r="Q36" s="172">
        <v>65</v>
      </c>
      <c r="R36" s="172">
        <v>26</v>
      </c>
    </row>
    <row r="37" spans="1:18" s="173" customFormat="1" ht="12">
      <c r="A37" s="154"/>
      <c r="B37" s="155" t="s">
        <v>56</v>
      </c>
      <c r="C37" s="156" t="s">
        <v>57</v>
      </c>
      <c r="D37" s="172">
        <v>276</v>
      </c>
      <c r="E37" s="172">
        <v>254</v>
      </c>
      <c r="F37" s="172" t="s">
        <v>250</v>
      </c>
      <c r="G37" s="172">
        <v>3</v>
      </c>
      <c r="H37" s="172">
        <v>2</v>
      </c>
      <c r="I37" s="172">
        <v>3</v>
      </c>
      <c r="J37" s="172">
        <v>4</v>
      </c>
      <c r="K37" s="172">
        <v>10</v>
      </c>
      <c r="L37" s="172">
        <v>29</v>
      </c>
      <c r="M37" s="172">
        <v>49</v>
      </c>
      <c r="N37" s="172">
        <v>46</v>
      </c>
      <c r="O37" s="172">
        <v>36</v>
      </c>
      <c r="P37" s="172">
        <v>30</v>
      </c>
      <c r="Q37" s="172">
        <v>30</v>
      </c>
      <c r="R37" s="172">
        <v>12</v>
      </c>
    </row>
    <row r="38" spans="1:18" s="173" customFormat="1" ht="12">
      <c r="A38" s="154"/>
      <c r="B38" s="155" t="s">
        <v>58</v>
      </c>
      <c r="C38" s="156" t="s">
        <v>59</v>
      </c>
      <c r="D38" s="172">
        <v>1127</v>
      </c>
      <c r="E38" s="172">
        <v>1050</v>
      </c>
      <c r="F38" s="172">
        <v>5</v>
      </c>
      <c r="G38" s="172">
        <v>8</v>
      </c>
      <c r="H38" s="172">
        <v>9</v>
      </c>
      <c r="I38" s="172">
        <v>22</v>
      </c>
      <c r="J38" s="172">
        <v>41</v>
      </c>
      <c r="K38" s="172">
        <v>85</v>
      </c>
      <c r="L38" s="172">
        <v>145</v>
      </c>
      <c r="M38" s="172">
        <v>195</v>
      </c>
      <c r="N38" s="172">
        <v>204</v>
      </c>
      <c r="O38" s="172">
        <v>139</v>
      </c>
      <c r="P38" s="172">
        <v>107</v>
      </c>
      <c r="Q38" s="172">
        <v>62</v>
      </c>
      <c r="R38" s="172">
        <v>28</v>
      </c>
    </row>
    <row r="39" spans="1:18" s="173" customFormat="1" ht="12">
      <c r="A39" s="154"/>
      <c r="B39" s="155" t="s">
        <v>60</v>
      </c>
      <c r="C39" s="156" t="s">
        <v>61</v>
      </c>
      <c r="D39" s="172">
        <v>1395</v>
      </c>
      <c r="E39" s="172">
        <v>1287</v>
      </c>
      <c r="F39" s="172">
        <v>2</v>
      </c>
      <c r="G39" s="172">
        <v>1</v>
      </c>
      <c r="H39" s="172">
        <v>16</v>
      </c>
      <c r="I39" s="172">
        <v>24</v>
      </c>
      <c r="J39" s="172">
        <v>61</v>
      </c>
      <c r="K39" s="172">
        <v>109</v>
      </c>
      <c r="L39" s="172">
        <v>166</v>
      </c>
      <c r="M39" s="172">
        <v>259</v>
      </c>
      <c r="N39" s="172">
        <v>259</v>
      </c>
      <c r="O39" s="172">
        <v>169</v>
      </c>
      <c r="P39" s="172">
        <v>120</v>
      </c>
      <c r="Q39" s="172">
        <v>69</v>
      </c>
      <c r="R39" s="172">
        <v>32</v>
      </c>
    </row>
    <row r="40" spans="1:18" s="173" customFormat="1" ht="12">
      <c r="A40" s="154"/>
      <c r="B40" s="155" t="s">
        <v>62</v>
      </c>
      <c r="C40" s="156" t="s">
        <v>63</v>
      </c>
      <c r="D40" s="172">
        <v>469</v>
      </c>
      <c r="E40" s="172">
        <v>428</v>
      </c>
      <c r="F40" s="172">
        <v>2</v>
      </c>
      <c r="G40" s="172">
        <v>2</v>
      </c>
      <c r="H40" s="172">
        <v>6</v>
      </c>
      <c r="I40" s="172">
        <v>8</v>
      </c>
      <c r="J40" s="172">
        <v>26</v>
      </c>
      <c r="K40" s="172">
        <v>48</v>
      </c>
      <c r="L40" s="172">
        <v>57</v>
      </c>
      <c r="M40" s="172">
        <v>93</v>
      </c>
      <c r="N40" s="172">
        <v>76</v>
      </c>
      <c r="O40" s="172">
        <v>44</v>
      </c>
      <c r="P40" s="172">
        <v>33</v>
      </c>
      <c r="Q40" s="172">
        <v>21</v>
      </c>
      <c r="R40" s="172">
        <v>12</v>
      </c>
    </row>
    <row r="41" spans="1:18" s="173" customFormat="1" ht="12">
      <c r="A41" s="154"/>
      <c r="B41" s="155" t="s">
        <v>64</v>
      </c>
      <c r="C41" s="156" t="s">
        <v>65</v>
      </c>
      <c r="D41" s="172">
        <v>787</v>
      </c>
      <c r="E41" s="172">
        <v>724</v>
      </c>
      <c r="F41" s="172">
        <v>3</v>
      </c>
      <c r="G41" s="172">
        <v>3</v>
      </c>
      <c r="H41" s="172">
        <v>19</v>
      </c>
      <c r="I41" s="172">
        <v>30</v>
      </c>
      <c r="J41" s="172">
        <v>47</v>
      </c>
      <c r="K41" s="172">
        <v>79</v>
      </c>
      <c r="L41" s="172">
        <v>108</v>
      </c>
      <c r="M41" s="172">
        <v>151</v>
      </c>
      <c r="N41" s="172">
        <v>111</v>
      </c>
      <c r="O41" s="172">
        <v>78</v>
      </c>
      <c r="P41" s="172">
        <v>52</v>
      </c>
      <c r="Q41" s="172">
        <v>26</v>
      </c>
      <c r="R41" s="172">
        <v>17</v>
      </c>
    </row>
    <row r="42" spans="1:18" s="173" customFormat="1" ht="12">
      <c r="A42" s="154"/>
      <c r="B42" s="155" t="s">
        <v>66</v>
      </c>
      <c r="C42" s="156" t="s">
        <v>67</v>
      </c>
      <c r="D42" s="172">
        <v>193</v>
      </c>
      <c r="E42" s="172">
        <v>174</v>
      </c>
      <c r="F42" s="172" t="s">
        <v>250</v>
      </c>
      <c r="G42" s="172">
        <v>1</v>
      </c>
      <c r="H42" s="172">
        <v>1</v>
      </c>
      <c r="I42" s="172">
        <v>9</v>
      </c>
      <c r="J42" s="172">
        <v>3</v>
      </c>
      <c r="K42" s="172">
        <v>8</v>
      </c>
      <c r="L42" s="172">
        <v>27</v>
      </c>
      <c r="M42" s="172">
        <v>40</v>
      </c>
      <c r="N42" s="172">
        <v>34</v>
      </c>
      <c r="O42" s="172">
        <v>22</v>
      </c>
      <c r="P42" s="172">
        <v>14</v>
      </c>
      <c r="Q42" s="172">
        <v>12</v>
      </c>
      <c r="R42" s="172">
        <v>3</v>
      </c>
    </row>
    <row r="43" spans="1:18" s="173" customFormat="1" ht="12">
      <c r="A43" s="154"/>
      <c r="B43" s="155" t="s">
        <v>68</v>
      </c>
      <c r="C43" s="156" t="s">
        <v>69</v>
      </c>
      <c r="D43" s="172">
        <v>396</v>
      </c>
      <c r="E43" s="172">
        <v>371</v>
      </c>
      <c r="F43" s="172" t="s">
        <v>250</v>
      </c>
      <c r="G43" s="172" t="s">
        <v>250</v>
      </c>
      <c r="H43" s="172">
        <v>3</v>
      </c>
      <c r="I43" s="172">
        <v>5</v>
      </c>
      <c r="J43" s="172">
        <v>10</v>
      </c>
      <c r="K43" s="172">
        <v>30</v>
      </c>
      <c r="L43" s="172">
        <v>41</v>
      </c>
      <c r="M43" s="172">
        <v>75</v>
      </c>
      <c r="N43" s="172">
        <v>72</v>
      </c>
      <c r="O43" s="172">
        <v>52</v>
      </c>
      <c r="P43" s="172">
        <v>52</v>
      </c>
      <c r="Q43" s="172">
        <v>22</v>
      </c>
      <c r="R43" s="172">
        <v>9</v>
      </c>
    </row>
    <row r="44" spans="1:18" s="173" customFormat="1" ht="12">
      <c r="A44" s="154"/>
      <c r="B44" s="155"/>
      <c r="C44" s="156"/>
      <c r="D44" s="86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</row>
    <row r="45" spans="1:18" s="173" customFormat="1" ht="12">
      <c r="A45" s="157" t="s">
        <v>70</v>
      </c>
      <c r="B45" s="162"/>
      <c r="C45" s="156"/>
      <c r="D45" s="160">
        <f>SUM(D46:D49)</f>
        <v>5132</v>
      </c>
      <c r="E45" s="160">
        <f t="shared" ref="E45:R45" si="3">SUM(E46:E49)</f>
        <v>4898</v>
      </c>
      <c r="F45" s="160">
        <f t="shared" si="3"/>
        <v>7</v>
      </c>
      <c r="G45" s="160">
        <f t="shared" si="3"/>
        <v>15</v>
      </c>
      <c r="H45" s="160">
        <f t="shared" si="3"/>
        <v>38</v>
      </c>
      <c r="I45" s="160">
        <f t="shared" si="3"/>
        <v>100</v>
      </c>
      <c r="J45" s="160">
        <f t="shared" si="3"/>
        <v>202</v>
      </c>
      <c r="K45" s="160">
        <f t="shared" si="3"/>
        <v>423</v>
      </c>
      <c r="L45" s="160">
        <f t="shared" si="3"/>
        <v>639</v>
      </c>
      <c r="M45" s="160">
        <f t="shared" si="3"/>
        <v>1003</v>
      </c>
      <c r="N45" s="160">
        <f t="shared" si="3"/>
        <v>1003</v>
      </c>
      <c r="O45" s="160">
        <f t="shared" si="3"/>
        <v>645</v>
      </c>
      <c r="P45" s="160">
        <f t="shared" si="3"/>
        <v>517</v>
      </c>
      <c r="Q45" s="160">
        <f t="shared" si="3"/>
        <v>238</v>
      </c>
      <c r="R45" s="160">
        <f t="shared" si="3"/>
        <v>68</v>
      </c>
    </row>
    <row r="46" spans="1:18" s="173" customFormat="1" ht="12">
      <c r="A46" s="154"/>
      <c r="B46" s="155" t="s">
        <v>71</v>
      </c>
      <c r="C46" s="156" t="s">
        <v>72</v>
      </c>
      <c r="D46" s="172">
        <v>3336</v>
      </c>
      <c r="E46" s="172">
        <v>3196</v>
      </c>
      <c r="F46" s="172">
        <v>5</v>
      </c>
      <c r="G46" s="172">
        <v>9</v>
      </c>
      <c r="H46" s="172">
        <v>26</v>
      </c>
      <c r="I46" s="172">
        <v>70</v>
      </c>
      <c r="J46" s="172">
        <v>133</v>
      </c>
      <c r="K46" s="172">
        <v>280</v>
      </c>
      <c r="L46" s="172">
        <v>406</v>
      </c>
      <c r="M46" s="172">
        <v>670</v>
      </c>
      <c r="N46" s="172">
        <v>679</v>
      </c>
      <c r="O46" s="172">
        <v>417</v>
      </c>
      <c r="P46" s="172">
        <v>323</v>
      </c>
      <c r="Q46" s="172">
        <v>137</v>
      </c>
      <c r="R46" s="172">
        <v>41</v>
      </c>
    </row>
    <row r="47" spans="1:18" s="173" customFormat="1" ht="12">
      <c r="A47" s="154"/>
      <c r="B47" s="155" t="s">
        <v>73</v>
      </c>
      <c r="C47" s="156" t="s">
        <v>74</v>
      </c>
      <c r="D47" s="172">
        <v>181</v>
      </c>
      <c r="E47" s="172">
        <v>170</v>
      </c>
      <c r="F47" s="172" t="s">
        <v>250</v>
      </c>
      <c r="G47" s="172">
        <v>1</v>
      </c>
      <c r="H47" s="172">
        <v>1</v>
      </c>
      <c r="I47" s="172">
        <v>5</v>
      </c>
      <c r="J47" s="172">
        <v>8</v>
      </c>
      <c r="K47" s="172">
        <v>13</v>
      </c>
      <c r="L47" s="172">
        <v>19</v>
      </c>
      <c r="M47" s="172">
        <v>39</v>
      </c>
      <c r="N47" s="172">
        <v>29</v>
      </c>
      <c r="O47" s="172">
        <v>24</v>
      </c>
      <c r="P47" s="172">
        <v>23</v>
      </c>
      <c r="Q47" s="172">
        <v>6</v>
      </c>
      <c r="R47" s="172">
        <v>2</v>
      </c>
    </row>
    <row r="48" spans="1:18" s="173" customFormat="1" ht="12">
      <c r="A48" s="154"/>
      <c r="B48" s="155" t="s">
        <v>75</v>
      </c>
      <c r="C48" s="156" t="s">
        <v>76</v>
      </c>
      <c r="D48" s="172">
        <v>1001</v>
      </c>
      <c r="E48" s="172">
        <v>948</v>
      </c>
      <c r="F48" s="172">
        <v>1</v>
      </c>
      <c r="G48" s="172">
        <v>3</v>
      </c>
      <c r="H48" s="172">
        <v>7</v>
      </c>
      <c r="I48" s="172">
        <v>14</v>
      </c>
      <c r="J48" s="172">
        <v>38</v>
      </c>
      <c r="K48" s="172">
        <v>83</v>
      </c>
      <c r="L48" s="172">
        <v>127</v>
      </c>
      <c r="M48" s="172">
        <v>183</v>
      </c>
      <c r="N48" s="172">
        <v>163</v>
      </c>
      <c r="O48" s="172">
        <v>124</v>
      </c>
      <c r="P48" s="172">
        <v>118</v>
      </c>
      <c r="Q48" s="172">
        <v>69</v>
      </c>
      <c r="R48" s="172">
        <v>18</v>
      </c>
    </row>
    <row r="49" spans="1:18" s="173" customFormat="1" ht="12">
      <c r="A49" s="154"/>
      <c r="B49" s="155" t="s">
        <v>77</v>
      </c>
      <c r="C49" s="156" t="s">
        <v>78</v>
      </c>
      <c r="D49" s="172">
        <v>614</v>
      </c>
      <c r="E49" s="172">
        <v>584</v>
      </c>
      <c r="F49" s="172">
        <v>1</v>
      </c>
      <c r="G49" s="172">
        <v>2</v>
      </c>
      <c r="H49" s="172">
        <v>4</v>
      </c>
      <c r="I49" s="172">
        <v>11</v>
      </c>
      <c r="J49" s="172">
        <v>23</v>
      </c>
      <c r="K49" s="172">
        <v>47</v>
      </c>
      <c r="L49" s="172">
        <v>87</v>
      </c>
      <c r="M49" s="172">
        <v>111</v>
      </c>
      <c r="N49" s="172">
        <v>132</v>
      </c>
      <c r="O49" s="172">
        <v>80</v>
      </c>
      <c r="P49" s="172">
        <v>53</v>
      </c>
      <c r="Q49" s="172">
        <v>26</v>
      </c>
      <c r="R49" s="172">
        <v>7</v>
      </c>
    </row>
    <row r="50" spans="1:18" s="173" customFormat="1" ht="12">
      <c r="A50" s="154"/>
      <c r="B50" s="155"/>
      <c r="C50" s="156"/>
      <c r="D50" s="86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</row>
    <row r="51" spans="1:18" s="173" customFormat="1" ht="12">
      <c r="A51" s="157" t="s">
        <v>79</v>
      </c>
      <c r="B51" s="162"/>
      <c r="C51" s="156"/>
      <c r="D51" s="160">
        <f>SUM(D52:D54)</f>
        <v>4636</v>
      </c>
      <c r="E51" s="160">
        <f t="shared" ref="E51:R51" si="4">SUM(E52:E54)</f>
        <v>4375</v>
      </c>
      <c r="F51" s="160">
        <f t="shared" si="4"/>
        <v>7</v>
      </c>
      <c r="G51" s="160">
        <f t="shared" si="4"/>
        <v>24</v>
      </c>
      <c r="H51" s="160">
        <f t="shared" si="4"/>
        <v>90</v>
      </c>
      <c r="I51" s="160">
        <f t="shared" si="4"/>
        <v>180</v>
      </c>
      <c r="J51" s="160">
        <f t="shared" si="4"/>
        <v>269</v>
      </c>
      <c r="K51" s="160">
        <f t="shared" si="4"/>
        <v>491</v>
      </c>
      <c r="L51" s="160">
        <f t="shared" si="4"/>
        <v>690</v>
      </c>
      <c r="M51" s="160">
        <f t="shared" si="4"/>
        <v>844</v>
      </c>
      <c r="N51" s="160">
        <f t="shared" si="4"/>
        <v>831</v>
      </c>
      <c r="O51" s="160">
        <f t="shared" si="4"/>
        <v>445</v>
      </c>
      <c r="P51" s="160">
        <f t="shared" si="4"/>
        <v>330</v>
      </c>
      <c r="Q51" s="160">
        <f t="shared" si="4"/>
        <v>126</v>
      </c>
      <c r="R51" s="160">
        <f t="shared" si="4"/>
        <v>48</v>
      </c>
    </row>
    <row r="52" spans="1:18" s="173" customFormat="1" ht="12">
      <c r="A52" s="154"/>
      <c r="B52" s="155" t="s">
        <v>80</v>
      </c>
      <c r="C52" s="156" t="s">
        <v>81</v>
      </c>
      <c r="D52" s="172">
        <v>1007</v>
      </c>
      <c r="E52" s="172">
        <v>946</v>
      </c>
      <c r="F52" s="172">
        <v>2</v>
      </c>
      <c r="G52" s="172">
        <v>8</v>
      </c>
      <c r="H52" s="172">
        <v>36</v>
      </c>
      <c r="I52" s="172">
        <v>68</v>
      </c>
      <c r="J52" s="172">
        <v>65</v>
      </c>
      <c r="K52" s="172">
        <v>122</v>
      </c>
      <c r="L52" s="172">
        <v>164</v>
      </c>
      <c r="M52" s="172">
        <v>187</v>
      </c>
      <c r="N52" s="172">
        <v>150</v>
      </c>
      <c r="O52" s="172">
        <v>63</v>
      </c>
      <c r="P52" s="172">
        <v>46</v>
      </c>
      <c r="Q52" s="172">
        <v>26</v>
      </c>
      <c r="R52" s="172">
        <v>9</v>
      </c>
    </row>
    <row r="53" spans="1:18" s="173" customFormat="1" ht="12">
      <c r="A53" s="154"/>
      <c r="B53" s="155" t="s">
        <v>82</v>
      </c>
      <c r="C53" s="156" t="s">
        <v>83</v>
      </c>
      <c r="D53" s="172">
        <v>2184</v>
      </c>
      <c r="E53" s="172">
        <v>2060</v>
      </c>
      <c r="F53" s="172">
        <v>3</v>
      </c>
      <c r="G53" s="172">
        <v>11</v>
      </c>
      <c r="H53" s="172">
        <v>44</v>
      </c>
      <c r="I53" s="172">
        <v>78</v>
      </c>
      <c r="J53" s="172">
        <v>140</v>
      </c>
      <c r="K53" s="172">
        <v>240</v>
      </c>
      <c r="L53" s="172">
        <v>314</v>
      </c>
      <c r="M53" s="172">
        <v>378</v>
      </c>
      <c r="N53" s="172">
        <v>415</v>
      </c>
      <c r="O53" s="172">
        <v>220</v>
      </c>
      <c r="P53" s="172">
        <v>146</v>
      </c>
      <c r="Q53" s="172">
        <v>56</v>
      </c>
      <c r="R53" s="172">
        <v>15</v>
      </c>
    </row>
    <row r="54" spans="1:18" s="173" customFormat="1" ht="12">
      <c r="A54" s="154"/>
      <c r="B54" s="155" t="s">
        <v>84</v>
      </c>
      <c r="C54" s="156" t="s">
        <v>85</v>
      </c>
      <c r="D54" s="172">
        <v>1445</v>
      </c>
      <c r="E54" s="172">
        <v>1369</v>
      </c>
      <c r="F54" s="172">
        <v>2</v>
      </c>
      <c r="G54" s="172">
        <v>5</v>
      </c>
      <c r="H54" s="172">
        <v>10</v>
      </c>
      <c r="I54" s="172">
        <v>34</v>
      </c>
      <c r="J54" s="172">
        <v>64</v>
      </c>
      <c r="K54" s="172">
        <v>129</v>
      </c>
      <c r="L54" s="172">
        <v>212</v>
      </c>
      <c r="M54" s="172">
        <v>279</v>
      </c>
      <c r="N54" s="172">
        <v>266</v>
      </c>
      <c r="O54" s="172">
        <v>162</v>
      </c>
      <c r="P54" s="172">
        <v>138</v>
      </c>
      <c r="Q54" s="172">
        <v>44</v>
      </c>
      <c r="R54" s="172">
        <v>24</v>
      </c>
    </row>
    <row r="55" spans="1:18" s="173" customFormat="1" ht="12">
      <c r="A55" s="154"/>
      <c r="B55" s="155"/>
      <c r="C55" s="156"/>
      <c r="D55" s="86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</row>
    <row r="56" spans="1:18" s="173" customFormat="1" ht="12">
      <c r="A56" s="157" t="s">
        <v>86</v>
      </c>
      <c r="B56" s="162"/>
      <c r="C56" s="156"/>
      <c r="D56" s="160">
        <f>SUM(D57:D62)</f>
        <v>5407</v>
      </c>
      <c r="E56" s="160">
        <f t="shared" ref="E56:R56" si="5">SUM(E57:E62)</f>
        <v>5077</v>
      </c>
      <c r="F56" s="160">
        <f t="shared" si="5"/>
        <v>8</v>
      </c>
      <c r="G56" s="160">
        <f t="shared" si="5"/>
        <v>10</v>
      </c>
      <c r="H56" s="160">
        <f t="shared" si="5"/>
        <v>41</v>
      </c>
      <c r="I56" s="160">
        <f t="shared" si="5"/>
        <v>95</v>
      </c>
      <c r="J56" s="160">
        <f t="shared" si="5"/>
        <v>172</v>
      </c>
      <c r="K56" s="160">
        <f t="shared" si="5"/>
        <v>404</v>
      </c>
      <c r="L56" s="160">
        <f t="shared" si="5"/>
        <v>655</v>
      </c>
      <c r="M56" s="160">
        <f t="shared" si="5"/>
        <v>997</v>
      </c>
      <c r="N56" s="160">
        <f t="shared" si="5"/>
        <v>996</v>
      </c>
      <c r="O56" s="160">
        <f t="shared" si="5"/>
        <v>676</v>
      </c>
      <c r="P56" s="160">
        <f t="shared" si="5"/>
        <v>576</v>
      </c>
      <c r="Q56" s="160">
        <f t="shared" si="5"/>
        <v>328</v>
      </c>
      <c r="R56" s="160">
        <f t="shared" si="5"/>
        <v>119</v>
      </c>
    </row>
    <row r="57" spans="1:18" s="173" customFormat="1" ht="12">
      <c r="A57" s="154"/>
      <c r="B57" s="155" t="s">
        <v>87</v>
      </c>
      <c r="C57" s="156" t="s">
        <v>88</v>
      </c>
      <c r="D57" s="172">
        <v>1024</v>
      </c>
      <c r="E57" s="172">
        <v>960</v>
      </c>
      <c r="F57" s="172">
        <v>2</v>
      </c>
      <c r="G57" s="172">
        <v>2</v>
      </c>
      <c r="H57" s="172">
        <v>9</v>
      </c>
      <c r="I57" s="172">
        <v>13</v>
      </c>
      <c r="J57" s="172">
        <v>34</v>
      </c>
      <c r="K57" s="172">
        <v>73</v>
      </c>
      <c r="L57" s="172">
        <v>134</v>
      </c>
      <c r="M57" s="172">
        <v>171</v>
      </c>
      <c r="N57" s="172">
        <v>167</v>
      </c>
      <c r="O57" s="172">
        <v>140</v>
      </c>
      <c r="P57" s="172">
        <v>116</v>
      </c>
      <c r="Q57" s="172">
        <v>65</v>
      </c>
      <c r="R57" s="172">
        <v>34</v>
      </c>
    </row>
    <row r="58" spans="1:18" s="173" customFormat="1" ht="12">
      <c r="A58" s="154"/>
      <c r="B58" s="155" t="s">
        <v>89</v>
      </c>
      <c r="C58" s="156" t="s">
        <v>90</v>
      </c>
      <c r="D58" s="172">
        <v>1800</v>
      </c>
      <c r="E58" s="172">
        <v>1681</v>
      </c>
      <c r="F58" s="172">
        <v>2</v>
      </c>
      <c r="G58" s="172">
        <v>3</v>
      </c>
      <c r="H58" s="172">
        <v>14</v>
      </c>
      <c r="I58" s="172">
        <v>34</v>
      </c>
      <c r="J58" s="172">
        <v>53</v>
      </c>
      <c r="K58" s="172">
        <v>132</v>
      </c>
      <c r="L58" s="172">
        <v>191</v>
      </c>
      <c r="M58" s="172">
        <v>342</v>
      </c>
      <c r="N58" s="172">
        <v>335</v>
      </c>
      <c r="O58" s="172">
        <v>211</v>
      </c>
      <c r="P58" s="172">
        <v>204</v>
      </c>
      <c r="Q58" s="172">
        <v>119</v>
      </c>
      <c r="R58" s="172">
        <v>41</v>
      </c>
    </row>
    <row r="59" spans="1:18" s="173" customFormat="1" ht="12">
      <c r="A59" s="154"/>
      <c r="B59" s="155" t="s">
        <v>91</v>
      </c>
      <c r="C59" s="156" t="s">
        <v>92</v>
      </c>
      <c r="D59" s="172">
        <v>839</v>
      </c>
      <c r="E59" s="172">
        <v>786</v>
      </c>
      <c r="F59" s="172" t="s">
        <v>250</v>
      </c>
      <c r="G59" s="172">
        <v>3</v>
      </c>
      <c r="H59" s="172">
        <v>2</v>
      </c>
      <c r="I59" s="172">
        <v>10</v>
      </c>
      <c r="J59" s="172">
        <v>26</v>
      </c>
      <c r="K59" s="172">
        <v>59</v>
      </c>
      <c r="L59" s="172">
        <v>93</v>
      </c>
      <c r="M59" s="172">
        <v>164</v>
      </c>
      <c r="N59" s="172">
        <v>165</v>
      </c>
      <c r="O59" s="172">
        <v>109</v>
      </c>
      <c r="P59" s="172">
        <v>83</v>
      </c>
      <c r="Q59" s="172">
        <v>58</v>
      </c>
      <c r="R59" s="172">
        <v>14</v>
      </c>
    </row>
    <row r="60" spans="1:18" s="173" customFormat="1" ht="12">
      <c r="A60" s="154"/>
      <c r="B60" s="155" t="s">
        <v>93</v>
      </c>
      <c r="C60" s="156" t="s">
        <v>94</v>
      </c>
      <c r="D60" s="172">
        <v>303</v>
      </c>
      <c r="E60" s="172">
        <v>290</v>
      </c>
      <c r="F60" s="172" t="s">
        <v>250</v>
      </c>
      <c r="G60" s="172" t="s">
        <v>250</v>
      </c>
      <c r="H60" s="172">
        <v>5</v>
      </c>
      <c r="I60" s="172">
        <v>4</v>
      </c>
      <c r="J60" s="172">
        <v>9</v>
      </c>
      <c r="K60" s="172">
        <v>19</v>
      </c>
      <c r="L60" s="172">
        <v>36</v>
      </c>
      <c r="M60" s="172">
        <v>59</v>
      </c>
      <c r="N60" s="172">
        <v>54</v>
      </c>
      <c r="O60" s="172">
        <v>47</v>
      </c>
      <c r="P60" s="172">
        <v>36</v>
      </c>
      <c r="Q60" s="172">
        <v>13</v>
      </c>
      <c r="R60" s="172">
        <v>8</v>
      </c>
    </row>
    <row r="61" spans="1:18" s="173" customFormat="1" ht="12">
      <c r="A61" s="154"/>
      <c r="B61" s="155" t="s">
        <v>95</v>
      </c>
      <c r="C61" s="156" t="s">
        <v>96</v>
      </c>
      <c r="D61" s="172">
        <v>488</v>
      </c>
      <c r="E61" s="172">
        <v>464</v>
      </c>
      <c r="F61" s="172">
        <v>1</v>
      </c>
      <c r="G61" s="172" t="s">
        <v>250</v>
      </c>
      <c r="H61" s="172">
        <v>2</v>
      </c>
      <c r="I61" s="172">
        <v>9</v>
      </c>
      <c r="J61" s="172">
        <v>22</v>
      </c>
      <c r="K61" s="172">
        <v>31</v>
      </c>
      <c r="L61" s="172">
        <v>65</v>
      </c>
      <c r="M61" s="172">
        <v>85</v>
      </c>
      <c r="N61" s="172">
        <v>86</v>
      </c>
      <c r="O61" s="172">
        <v>68</v>
      </c>
      <c r="P61" s="172">
        <v>50</v>
      </c>
      <c r="Q61" s="172">
        <v>32</v>
      </c>
      <c r="R61" s="172">
        <v>13</v>
      </c>
    </row>
    <row r="62" spans="1:18" s="173" customFormat="1" ht="12">
      <c r="A62" s="154"/>
      <c r="B62" s="155" t="s">
        <v>97</v>
      </c>
      <c r="C62" s="156" t="s">
        <v>98</v>
      </c>
      <c r="D62" s="172">
        <v>953</v>
      </c>
      <c r="E62" s="172">
        <v>896</v>
      </c>
      <c r="F62" s="172">
        <v>3</v>
      </c>
      <c r="G62" s="172">
        <v>2</v>
      </c>
      <c r="H62" s="172">
        <v>9</v>
      </c>
      <c r="I62" s="172">
        <v>25</v>
      </c>
      <c r="J62" s="172">
        <v>28</v>
      </c>
      <c r="K62" s="172">
        <v>90</v>
      </c>
      <c r="L62" s="172">
        <v>136</v>
      </c>
      <c r="M62" s="172">
        <v>176</v>
      </c>
      <c r="N62" s="172">
        <v>189</v>
      </c>
      <c r="O62" s="172">
        <v>101</v>
      </c>
      <c r="P62" s="172">
        <v>87</v>
      </c>
      <c r="Q62" s="172">
        <v>41</v>
      </c>
      <c r="R62" s="172">
        <v>9</v>
      </c>
    </row>
    <row r="63" spans="1:18" s="173" customFormat="1" ht="12">
      <c r="A63" s="154"/>
      <c r="B63" s="155"/>
      <c r="C63" s="156"/>
      <c r="D63" s="86"/>
      <c r="E63" s="172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</row>
    <row r="64" spans="1:18" s="173" customFormat="1" ht="12">
      <c r="A64" s="157" t="s">
        <v>99</v>
      </c>
      <c r="B64" s="162"/>
      <c r="C64" s="156"/>
      <c r="D64" s="160">
        <f>SUM(D65:D71)</f>
        <v>3440</v>
      </c>
      <c r="E64" s="160">
        <f t="shared" ref="E64:R64" si="6">SUM(E65:E71)</f>
        <v>3255</v>
      </c>
      <c r="F64" s="160">
        <f t="shared" si="6"/>
        <v>2</v>
      </c>
      <c r="G64" s="160">
        <f t="shared" si="6"/>
        <v>5</v>
      </c>
      <c r="H64" s="160">
        <f t="shared" si="6"/>
        <v>18</v>
      </c>
      <c r="I64" s="160">
        <f t="shared" si="6"/>
        <v>56</v>
      </c>
      <c r="J64" s="160">
        <f t="shared" si="6"/>
        <v>101</v>
      </c>
      <c r="K64" s="160">
        <f t="shared" si="6"/>
        <v>211</v>
      </c>
      <c r="L64" s="160">
        <f t="shared" si="6"/>
        <v>418</v>
      </c>
      <c r="M64" s="160">
        <f t="shared" si="6"/>
        <v>654</v>
      </c>
      <c r="N64" s="160">
        <f t="shared" si="6"/>
        <v>655</v>
      </c>
      <c r="O64" s="160">
        <f t="shared" si="6"/>
        <v>420</v>
      </c>
      <c r="P64" s="160">
        <f t="shared" si="6"/>
        <v>394</v>
      </c>
      <c r="Q64" s="160">
        <f t="shared" si="6"/>
        <v>226</v>
      </c>
      <c r="R64" s="160">
        <f t="shared" si="6"/>
        <v>95</v>
      </c>
    </row>
    <row r="65" spans="1:18" s="173" customFormat="1" ht="12">
      <c r="A65" s="154"/>
      <c r="B65" s="155" t="s">
        <v>100</v>
      </c>
      <c r="C65" s="156" t="s">
        <v>101</v>
      </c>
      <c r="D65" s="172">
        <v>1164</v>
      </c>
      <c r="E65" s="172">
        <v>1091</v>
      </c>
      <c r="F65" s="172">
        <v>2</v>
      </c>
      <c r="G65" s="172">
        <v>1</v>
      </c>
      <c r="H65" s="172">
        <v>8</v>
      </c>
      <c r="I65" s="172">
        <v>25</v>
      </c>
      <c r="J65" s="172">
        <v>31</v>
      </c>
      <c r="K65" s="172">
        <v>69</v>
      </c>
      <c r="L65" s="172">
        <v>143</v>
      </c>
      <c r="M65" s="172">
        <v>226</v>
      </c>
      <c r="N65" s="172">
        <v>203</v>
      </c>
      <c r="O65" s="172">
        <v>141</v>
      </c>
      <c r="P65" s="172">
        <v>140</v>
      </c>
      <c r="Q65" s="172">
        <v>73</v>
      </c>
      <c r="R65" s="172">
        <v>29</v>
      </c>
    </row>
    <row r="66" spans="1:18" s="173" customFormat="1" ht="12">
      <c r="A66" s="154"/>
      <c r="B66" s="155" t="s">
        <v>102</v>
      </c>
      <c r="C66" s="156" t="s">
        <v>103</v>
      </c>
      <c r="D66" s="172">
        <v>311</v>
      </c>
      <c r="E66" s="172">
        <v>295</v>
      </c>
      <c r="F66" s="172" t="s">
        <v>250</v>
      </c>
      <c r="G66" s="172" t="s">
        <v>250</v>
      </c>
      <c r="H66" s="172">
        <v>1</v>
      </c>
      <c r="I66" s="172">
        <v>4</v>
      </c>
      <c r="J66" s="172">
        <v>12</v>
      </c>
      <c r="K66" s="172">
        <v>26</v>
      </c>
      <c r="L66" s="172">
        <v>39</v>
      </c>
      <c r="M66" s="172">
        <v>65</v>
      </c>
      <c r="N66" s="172">
        <v>54</v>
      </c>
      <c r="O66" s="172">
        <v>42</v>
      </c>
      <c r="P66" s="172">
        <v>21</v>
      </c>
      <c r="Q66" s="172">
        <v>23</v>
      </c>
      <c r="R66" s="172">
        <v>8</v>
      </c>
    </row>
    <row r="67" spans="1:18" s="173" customFormat="1" ht="12">
      <c r="A67" s="154"/>
      <c r="B67" s="155" t="s">
        <v>104</v>
      </c>
      <c r="C67" s="156" t="s">
        <v>105</v>
      </c>
      <c r="D67" s="172">
        <v>283</v>
      </c>
      <c r="E67" s="172">
        <v>268</v>
      </c>
      <c r="F67" s="172" t="s">
        <v>250</v>
      </c>
      <c r="G67" s="172" t="s">
        <v>250</v>
      </c>
      <c r="H67" s="172">
        <v>1</v>
      </c>
      <c r="I67" s="172">
        <v>3</v>
      </c>
      <c r="J67" s="172">
        <v>6</v>
      </c>
      <c r="K67" s="172">
        <v>11</v>
      </c>
      <c r="L67" s="172">
        <v>24</v>
      </c>
      <c r="M67" s="172">
        <v>58</v>
      </c>
      <c r="N67" s="172">
        <v>58</v>
      </c>
      <c r="O67" s="172">
        <v>32</v>
      </c>
      <c r="P67" s="172">
        <v>37</v>
      </c>
      <c r="Q67" s="172">
        <v>30</v>
      </c>
      <c r="R67" s="172">
        <v>8</v>
      </c>
    </row>
    <row r="68" spans="1:18" s="173" customFormat="1" ht="12">
      <c r="A68" s="154"/>
      <c r="B68" s="155" t="s">
        <v>106</v>
      </c>
      <c r="C68" s="156" t="s">
        <v>107</v>
      </c>
      <c r="D68" s="172">
        <v>377</v>
      </c>
      <c r="E68" s="172">
        <v>361</v>
      </c>
      <c r="F68" s="172" t="s">
        <v>250</v>
      </c>
      <c r="G68" s="172">
        <v>1</v>
      </c>
      <c r="H68" s="172">
        <v>4</v>
      </c>
      <c r="I68" s="172">
        <v>3</v>
      </c>
      <c r="J68" s="172">
        <v>19</v>
      </c>
      <c r="K68" s="172">
        <v>28</v>
      </c>
      <c r="L68" s="172">
        <v>49</v>
      </c>
      <c r="M68" s="172">
        <v>75</v>
      </c>
      <c r="N68" s="172">
        <v>78</v>
      </c>
      <c r="O68" s="172">
        <v>47</v>
      </c>
      <c r="P68" s="172">
        <v>32</v>
      </c>
      <c r="Q68" s="172">
        <v>18</v>
      </c>
      <c r="R68" s="172">
        <v>7</v>
      </c>
    </row>
    <row r="69" spans="1:18" s="173" customFormat="1" ht="12">
      <c r="A69" s="154"/>
      <c r="B69" s="155" t="s">
        <v>108</v>
      </c>
      <c r="C69" s="156" t="s">
        <v>109</v>
      </c>
      <c r="D69" s="172">
        <v>437</v>
      </c>
      <c r="E69" s="172">
        <v>412</v>
      </c>
      <c r="F69" s="172" t="s">
        <v>250</v>
      </c>
      <c r="G69" s="172">
        <v>1</v>
      </c>
      <c r="H69" s="172">
        <v>2</v>
      </c>
      <c r="I69" s="172">
        <v>5</v>
      </c>
      <c r="J69" s="172">
        <v>13</v>
      </c>
      <c r="K69" s="172">
        <v>23</v>
      </c>
      <c r="L69" s="172">
        <v>56</v>
      </c>
      <c r="M69" s="172">
        <v>86</v>
      </c>
      <c r="N69" s="172">
        <v>91</v>
      </c>
      <c r="O69" s="172">
        <v>53</v>
      </c>
      <c r="P69" s="172">
        <v>46</v>
      </c>
      <c r="Q69" s="172">
        <v>21</v>
      </c>
      <c r="R69" s="172">
        <v>15</v>
      </c>
    </row>
    <row r="70" spans="1:18" s="173" customFormat="1" ht="12">
      <c r="A70" s="154"/>
      <c r="B70" s="155" t="s">
        <v>110</v>
      </c>
      <c r="C70" s="156" t="s">
        <v>111</v>
      </c>
      <c r="D70" s="172">
        <v>327</v>
      </c>
      <c r="E70" s="172">
        <v>310</v>
      </c>
      <c r="F70" s="172" t="s">
        <v>250</v>
      </c>
      <c r="G70" s="172">
        <v>1</v>
      </c>
      <c r="H70" s="172">
        <v>1</v>
      </c>
      <c r="I70" s="172">
        <v>9</v>
      </c>
      <c r="J70" s="172">
        <v>8</v>
      </c>
      <c r="K70" s="172">
        <v>27</v>
      </c>
      <c r="L70" s="172">
        <v>45</v>
      </c>
      <c r="M70" s="172">
        <v>49</v>
      </c>
      <c r="N70" s="172">
        <v>67</v>
      </c>
      <c r="O70" s="172">
        <v>28</v>
      </c>
      <c r="P70" s="172">
        <v>42</v>
      </c>
      <c r="Q70" s="172">
        <v>23</v>
      </c>
      <c r="R70" s="172">
        <v>10</v>
      </c>
    </row>
    <row r="71" spans="1:18" s="173" customFormat="1" ht="12">
      <c r="A71" s="154"/>
      <c r="B71" s="155" t="s">
        <v>112</v>
      </c>
      <c r="C71" s="156" t="s">
        <v>113</v>
      </c>
      <c r="D71" s="172">
        <v>541</v>
      </c>
      <c r="E71" s="172">
        <v>518</v>
      </c>
      <c r="F71" s="172" t="s">
        <v>250</v>
      </c>
      <c r="G71" s="172">
        <v>1</v>
      </c>
      <c r="H71" s="172">
        <v>1</v>
      </c>
      <c r="I71" s="172">
        <v>7</v>
      </c>
      <c r="J71" s="172">
        <v>12</v>
      </c>
      <c r="K71" s="172">
        <v>27</v>
      </c>
      <c r="L71" s="172">
        <v>62</v>
      </c>
      <c r="M71" s="172">
        <v>95</v>
      </c>
      <c r="N71" s="172">
        <v>104</v>
      </c>
      <c r="O71" s="172">
        <v>77</v>
      </c>
      <c r="P71" s="172">
        <v>76</v>
      </c>
      <c r="Q71" s="172">
        <v>38</v>
      </c>
      <c r="R71" s="172">
        <v>18</v>
      </c>
    </row>
    <row r="72" spans="1:18" s="173" customFormat="1" ht="12">
      <c r="A72" s="154"/>
      <c r="B72" s="155"/>
      <c r="C72" s="156"/>
      <c r="D72" s="86"/>
      <c r="E72" s="172"/>
      <c r="F72" s="172"/>
      <c r="G72" s="172"/>
      <c r="H72" s="172"/>
      <c r="I72" s="172"/>
      <c r="J72" s="172"/>
      <c r="K72" s="172"/>
      <c r="L72" s="172"/>
      <c r="M72" s="172"/>
      <c r="N72" s="172"/>
      <c r="O72" s="172"/>
      <c r="P72" s="172"/>
      <c r="Q72" s="172"/>
      <c r="R72" s="172"/>
    </row>
    <row r="73" spans="1:18" s="173" customFormat="1" ht="12">
      <c r="A73" s="157" t="s">
        <v>114</v>
      </c>
      <c r="B73" s="162"/>
      <c r="C73" s="156"/>
      <c r="D73" s="160">
        <f>SUM(D74:D77)</f>
        <v>2012</v>
      </c>
      <c r="E73" s="160">
        <f t="shared" ref="E73:R73" si="7">SUM(E74:E77)</f>
        <v>1931</v>
      </c>
      <c r="F73" s="160">
        <f t="shared" si="7"/>
        <v>1</v>
      </c>
      <c r="G73" s="160">
        <f t="shared" si="7"/>
        <v>9</v>
      </c>
      <c r="H73" s="160">
        <f t="shared" si="7"/>
        <v>20</v>
      </c>
      <c r="I73" s="160">
        <f t="shared" si="7"/>
        <v>29</v>
      </c>
      <c r="J73" s="160">
        <f t="shared" si="7"/>
        <v>57</v>
      </c>
      <c r="K73" s="160">
        <f t="shared" si="7"/>
        <v>123</v>
      </c>
      <c r="L73" s="160">
        <f t="shared" si="7"/>
        <v>205</v>
      </c>
      <c r="M73" s="160">
        <f t="shared" si="7"/>
        <v>341</v>
      </c>
      <c r="N73" s="160">
        <f t="shared" si="7"/>
        <v>395</v>
      </c>
      <c r="O73" s="160">
        <f t="shared" si="7"/>
        <v>292</v>
      </c>
      <c r="P73" s="160">
        <f t="shared" si="7"/>
        <v>250</v>
      </c>
      <c r="Q73" s="160">
        <f t="shared" si="7"/>
        <v>157</v>
      </c>
      <c r="R73" s="160">
        <f t="shared" si="7"/>
        <v>52</v>
      </c>
    </row>
    <row r="74" spans="1:18" s="173" customFormat="1" ht="12">
      <c r="A74" s="154"/>
      <c r="B74" s="155" t="s">
        <v>115</v>
      </c>
      <c r="C74" s="156" t="s">
        <v>116</v>
      </c>
      <c r="D74" s="172">
        <v>349</v>
      </c>
      <c r="E74" s="172">
        <v>339</v>
      </c>
      <c r="F74" s="172" t="s">
        <v>250</v>
      </c>
      <c r="G74" s="172">
        <v>1</v>
      </c>
      <c r="H74" s="172">
        <v>2</v>
      </c>
      <c r="I74" s="172">
        <v>4</v>
      </c>
      <c r="J74" s="172">
        <v>6</v>
      </c>
      <c r="K74" s="172">
        <v>17</v>
      </c>
      <c r="L74" s="172">
        <v>34</v>
      </c>
      <c r="M74" s="172">
        <v>58</v>
      </c>
      <c r="N74" s="172">
        <v>68</v>
      </c>
      <c r="O74" s="172">
        <v>49</v>
      </c>
      <c r="P74" s="172">
        <v>55</v>
      </c>
      <c r="Q74" s="172">
        <v>39</v>
      </c>
      <c r="R74" s="172">
        <v>6</v>
      </c>
    </row>
    <row r="75" spans="1:18" s="173" customFormat="1" ht="12">
      <c r="A75" s="154"/>
      <c r="B75" s="155" t="s">
        <v>117</v>
      </c>
      <c r="C75" s="156" t="s">
        <v>118</v>
      </c>
      <c r="D75" s="172">
        <v>1093</v>
      </c>
      <c r="E75" s="172">
        <v>1049</v>
      </c>
      <c r="F75" s="172" t="s">
        <v>250</v>
      </c>
      <c r="G75" s="172">
        <v>6</v>
      </c>
      <c r="H75" s="172">
        <v>12</v>
      </c>
      <c r="I75" s="172">
        <v>20</v>
      </c>
      <c r="J75" s="172">
        <v>29</v>
      </c>
      <c r="K75" s="172">
        <v>64</v>
      </c>
      <c r="L75" s="172">
        <v>107</v>
      </c>
      <c r="M75" s="172">
        <v>186</v>
      </c>
      <c r="N75" s="172">
        <v>215</v>
      </c>
      <c r="O75" s="172">
        <v>172</v>
      </c>
      <c r="P75" s="172">
        <v>137</v>
      </c>
      <c r="Q75" s="172">
        <v>75</v>
      </c>
      <c r="R75" s="172">
        <v>26</v>
      </c>
    </row>
    <row r="76" spans="1:18" s="173" customFormat="1" ht="12">
      <c r="A76" s="154"/>
      <c r="B76" s="155" t="s">
        <v>119</v>
      </c>
      <c r="C76" s="156" t="s">
        <v>120</v>
      </c>
      <c r="D76" s="172">
        <v>482</v>
      </c>
      <c r="E76" s="172">
        <v>459</v>
      </c>
      <c r="F76" s="172">
        <v>1</v>
      </c>
      <c r="G76" s="172">
        <v>2</v>
      </c>
      <c r="H76" s="172">
        <v>6</v>
      </c>
      <c r="I76" s="172">
        <v>5</v>
      </c>
      <c r="J76" s="172">
        <v>20</v>
      </c>
      <c r="K76" s="172">
        <v>40</v>
      </c>
      <c r="L76" s="172">
        <v>55</v>
      </c>
      <c r="M76" s="172">
        <v>84</v>
      </c>
      <c r="N76" s="172">
        <v>96</v>
      </c>
      <c r="O76" s="172">
        <v>53</v>
      </c>
      <c r="P76" s="172">
        <v>45</v>
      </c>
      <c r="Q76" s="172">
        <v>37</v>
      </c>
      <c r="R76" s="172">
        <v>15</v>
      </c>
    </row>
    <row r="77" spans="1:18" s="173" customFormat="1" ht="12">
      <c r="A77" s="154"/>
      <c r="B77" s="155" t="s">
        <v>121</v>
      </c>
      <c r="C77" s="156" t="s">
        <v>122</v>
      </c>
      <c r="D77" s="172">
        <v>88</v>
      </c>
      <c r="E77" s="172">
        <v>84</v>
      </c>
      <c r="F77" s="172" t="s">
        <v>250</v>
      </c>
      <c r="G77" s="172" t="s">
        <v>250</v>
      </c>
      <c r="H77" s="172" t="s">
        <v>250</v>
      </c>
      <c r="I77" s="172" t="s">
        <v>250</v>
      </c>
      <c r="J77" s="172">
        <v>2</v>
      </c>
      <c r="K77" s="172">
        <v>2</v>
      </c>
      <c r="L77" s="172">
        <v>9</v>
      </c>
      <c r="M77" s="172">
        <v>13</v>
      </c>
      <c r="N77" s="172">
        <v>16</v>
      </c>
      <c r="O77" s="172">
        <v>18</v>
      </c>
      <c r="P77" s="172">
        <v>13</v>
      </c>
      <c r="Q77" s="172">
        <v>6</v>
      </c>
      <c r="R77" s="172">
        <v>5</v>
      </c>
    </row>
    <row r="78" spans="1:18" s="173" customFormat="1" ht="12">
      <c r="A78" s="154"/>
      <c r="B78" s="155"/>
      <c r="C78" s="156"/>
      <c r="D78" s="86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2"/>
      <c r="R78" s="172"/>
    </row>
    <row r="79" spans="1:18" s="173" customFormat="1" ht="12">
      <c r="A79" s="157" t="s">
        <v>123</v>
      </c>
      <c r="B79" s="162"/>
      <c r="C79" s="156"/>
      <c r="D79" s="160">
        <f>SUM(D80:D83)</f>
        <v>3945</v>
      </c>
      <c r="E79" s="160">
        <f t="shared" ref="E79:R79" si="8">SUM(E80:E83)</f>
        <v>3637</v>
      </c>
      <c r="F79" s="160">
        <f t="shared" si="8"/>
        <v>6</v>
      </c>
      <c r="G79" s="160">
        <f t="shared" si="8"/>
        <v>13</v>
      </c>
      <c r="H79" s="160">
        <f t="shared" si="8"/>
        <v>31</v>
      </c>
      <c r="I79" s="160">
        <f t="shared" si="8"/>
        <v>74</v>
      </c>
      <c r="J79" s="160">
        <f t="shared" si="8"/>
        <v>115</v>
      </c>
      <c r="K79" s="160">
        <f t="shared" si="8"/>
        <v>204</v>
      </c>
      <c r="L79" s="160">
        <f t="shared" si="8"/>
        <v>336</v>
      </c>
      <c r="M79" s="160">
        <f t="shared" si="8"/>
        <v>545</v>
      </c>
      <c r="N79" s="160">
        <f t="shared" si="8"/>
        <v>744</v>
      </c>
      <c r="O79" s="160">
        <f t="shared" si="8"/>
        <v>588</v>
      </c>
      <c r="P79" s="160">
        <f t="shared" si="8"/>
        <v>477</v>
      </c>
      <c r="Q79" s="160">
        <f t="shared" si="8"/>
        <v>330</v>
      </c>
      <c r="R79" s="160">
        <f t="shared" si="8"/>
        <v>174</v>
      </c>
    </row>
    <row r="80" spans="1:18" s="173" customFormat="1" ht="12">
      <c r="A80" s="154"/>
      <c r="B80" s="155" t="s">
        <v>124</v>
      </c>
      <c r="C80" s="156" t="s">
        <v>125</v>
      </c>
      <c r="D80" s="172">
        <v>802</v>
      </c>
      <c r="E80" s="172">
        <v>735</v>
      </c>
      <c r="F80" s="172">
        <v>2</v>
      </c>
      <c r="G80" s="172">
        <v>1</v>
      </c>
      <c r="H80" s="172">
        <v>6</v>
      </c>
      <c r="I80" s="172">
        <v>17</v>
      </c>
      <c r="J80" s="172">
        <v>24</v>
      </c>
      <c r="K80" s="172">
        <v>51</v>
      </c>
      <c r="L80" s="172">
        <v>64</v>
      </c>
      <c r="M80" s="172">
        <v>132</v>
      </c>
      <c r="N80" s="172">
        <v>141</v>
      </c>
      <c r="O80" s="172">
        <v>121</v>
      </c>
      <c r="P80" s="172">
        <v>84</v>
      </c>
      <c r="Q80" s="172">
        <v>61</v>
      </c>
      <c r="R80" s="172">
        <v>31</v>
      </c>
    </row>
    <row r="81" spans="1:18" s="173" customFormat="1" ht="12">
      <c r="A81" s="154"/>
      <c r="B81" s="155" t="s">
        <v>126</v>
      </c>
      <c r="C81" s="156" t="s">
        <v>127</v>
      </c>
      <c r="D81" s="172">
        <v>965</v>
      </c>
      <c r="E81" s="172">
        <v>920</v>
      </c>
      <c r="F81" s="172">
        <v>1</v>
      </c>
      <c r="G81" s="172">
        <v>3</v>
      </c>
      <c r="H81" s="172">
        <v>3</v>
      </c>
      <c r="I81" s="172">
        <v>14</v>
      </c>
      <c r="J81" s="172">
        <v>33</v>
      </c>
      <c r="K81" s="172">
        <v>61</v>
      </c>
      <c r="L81" s="172">
        <v>93</v>
      </c>
      <c r="M81" s="172">
        <v>121</v>
      </c>
      <c r="N81" s="172">
        <v>197</v>
      </c>
      <c r="O81" s="172">
        <v>150</v>
      </c>
      <c r="P81" s="172">
        <v>128</v>
      </c>
      <c r="Q81" s="172">
        <v>78</v>
      </c>
      <c r="R81" s="172">
        <v>38</v>
      </c>
    </row>
    <row r="82" spans="1:18" s="173" customFormat="1" ht="12">
      <c r="A82" s="154"/>
      <c r="B82" s="155" t="s">
        <v>128</v>
      </c>
      <c r="C82" s="156" t="s">
        <v>129</v>
      </c>
      <c r="D82" s="172">
        <v>1902</v>
      </c>
      <c r="E82" s="172">
        <v>1733</v>
      </c>
      <c r="F82" s="172">
        <v>2</v>
      </c>
      <c r="G82" s="172">
        <v>8</v>
      </c>
      <c r="H82" s="172">
        <v>22</v>
      </c>
      <c r="I82" s="172">
        <v>37</v>
      </c>
      <c r="J82" s="172">
        <v>48</v>
      </c>
      <c r="K82" s="172">
        <v>80</v>
      </c>
      <c r="L82" s="172">
        <v>162</v>
      </c>
      <c r="M82" s="172">
        <v>248</v>
      </c>
      <c r="N82" s="172">
        <v>355</v>
      </c>
      <c r="O82" s="172">
        <v>276</v>
      </c>
      <c r="P82" s="172">
        <v>232</v>
      </c>
      <c r="Q82" s="172">
        <v>170</v>
      </c>
      <c r="R82" s="172">
        <v>93</v>
      </c>
    </row>
    <row r="83" spans="1:18" s="173" customFormat="1" ht="12">
      <c r="A83" s="154"/>
      <c r="B83" s="155" t="s">
        <v>130</v>
      </c>
      <c r="C83" s="156" t="s">
        <v>131</v>
      </c>
      <c r="D83" s="172">
        <v>276</v>
      </c>
      <c r="E83" s="172">
        <v>249</v>
      </c>
      <c r="F83" s="172">
        <v>1</v>
      </c>
      <c r="G83" s="172">
        <v>1</v>
      </c>
      <c r="H83" s="172" t="s">
        <v>250</v>
      </c>
      <c r="I83" s="172">
        <v>6</v>
      </c>
      <c r="J83" s="172">
        <v>10</v>
      </c>
      <c r="K83" s="172">
        <v>12</v>
      </c>
      <c r="L83" s="172">
        <v>17</v>
      </c>
      <c r="M83" s="172">
        <v>44</v>
      </c>
      <c r="N83" s="172">
        <v>51</v>
      </c>
      <c r="O83" s="172">
        <v>41</v>
      </c>
      <c r="P83" s="172">
        <v>33</v>
      </c>
      <c r="Q83" s="172">
        <v>21</v>
      </c>
      <c r="R83" s="172">
        <v>12</v>
      </c>
    </row>
    <row r="84" spans="1:18" s="173" customFormat="1" ht="12">
      <c r="A84" s="154"/>
      <c r="B84" s="155"/>
      <c r="C84" s="156"/>
      <c r="D84" s="86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72"/>
      <c r="Q84" s="172"/>
      <c r="R84" s="172"/>
    </row>
    <row r="85" spans="1:18" s="173" customFormat="1" ht="12">
      <c r="A85" s="157" t="s">
        <v>132</v>
      </c>
      <c r="B85" s="162"/>
      <c r="C85" s="156"/>
      <c r="D85" s="160">
        <f>SUM(D86:D89)</f>
        <v>4146</v>
      </c>
      <c r="E85" s="160">
        <f t="shared" ref="E85:R85" si="9">SUM(E86:E89)</f>
        <v>3843</v>
      </c>
      <c r="F85" s="160">
        <f t="shared" si="9"/>
        <v>6</v>
      </c>
      <c r="G85" s="160">
        <f t="shared" si="9"/>
        <v>16</v>
      </c>
      <c r="H85" s="160">
        <f t="shared" si="9"/>
        <v>20</v>
      </c>
      <c r="I85" s="160">
        <f t="shared" si="9"/>
        <v>63</v>
      </c>
      <c r="J85" s="160">
        <f t="shared" si="9"/>
        <v>105</v>
      </c>
      <c r="K85" s="160">
        <f t="shared" si="9"/>
        <v>262</v>
      </c>
      <c r="L85" s="160">
        <f t="shared" si="9"/>
        <v>491</v>
      </c>
      <c r="M85" s="160">
        <f t="shared" si="9"/>
        <v>709</v>
      </c>
      <c r="N85" s="160">
        <f t="shared" si="9"/>
        <v>809</v>
      </c>
      <c r="O85" s="160">
        <f t="shared" si="9"/>
        <v>530</v>
      </c>
      <c r="P85" s="160">
        <f t="shared" si="9"/>
        <v>442</v>
      </c>
      <c r="Q85" s="160">
        <f t="shared" si="9"/>
        <v>301</v>
      </c>
      <c r="R85" s="160">
        <f t="shared" si="9"/>
        <v>89</v>
      </c>
    </row>
    <row r="86" spans="1:18" s="173" customFormat="1" ht="12">
      <c r="A86" s="154"/>
      <c r="B86" s="155" t="s">
        <v>133</v>
      </c>
      <c r="C86" s="156" t="s">
        <v>134</v>
      </c>
      <c r="D86" s="172">
        <v>938</v>
      </c>
      <c r="E86" s="172">
        <v>883</v>
      </c>
      <c r="F86" s="172">
        <v>2</v>
      </c>
      <c r="G86" s="172">
        <v>4</v>
      </c>
      <c r="H86" s="172">
        <v>3</v>
      </c>
      <c r="I86" s="172">
        <v>12</v>
      </c>
      <c r="J86" s="172">
        <v>25</v>
      </c>
      <c r="K86" s="172">
        <v>69</v>
      </c>
      <c r="L86" s="172">
        <v>119</v>
      </c>
      <c r="M86" s="172">
        <v>156</v>
      </c>
      <c r="N86" s="172">
        <v>175</v>
      </c>
      <c r="O86" s="172">
        <v>133</v>
      </c>
      <c r="P86" s="172">
        <v>96</v>
      </c>
      <c r="Q86" s="172">
        <v>72</v>
      </c>
      <c r="R86" s="172">
        <v>17</v>
      </c>
    </row>
    <row r="87" spans="1:18" s="173" customFormat="1" ht="12">
      <c r="A87" s="154"/>
      <c r="B87" s="155" t="s">
        <v>135</v>
      </c>
      <c r="C87" s="156" t="s">
        <v>136</v>
      </c>
      <c r="D87" s="172">
        <v>1481</v>
      </c>
      <c r="E87" s="172">
        <v>1366</v>
      </c>
      <c r="F87" s="172">
        <v>2</v>
      </c>
      <c r="G87" s="172">
        <v>7</v>
      </c>
      <c r="H87" s="172">
        <v>9</v>
      </c>
      <c r="I87" s="172">
        <v>19</v>
      </c>
      <c r="J87" s="172">
        <v>35</v>
      </c>
      <c r="K87" s="172">
        <v>83</v>
      </c>
      <c r="L87" s="172">
        <v>199</v>
      </c>
      <c r="M87" s="172">
        <v>240</v>
      </c>
      <c r="N87" s="172">
        <v>302</v>
      </c>
      <c r="O87" s="172">
        <v>172</v>
      </c>
      <c r="P87" s="172">
        <v>168</v>
      </c>
      <c r="Q87" s="172">
        <v>101</v>
      </c>
      <c r="R87" s="172">
        <v>29</v>
      </c>
    </row>
    <row r="88" spans="1:18" s="173" customFormat="1" ht="12">
      <c r="A88" s="154"/>
      <c r="B88" s="155" t="s">
        <v>137</v>
      </c>
      <c r="C88" s="156" t="s">
        <v>138</v>
      </c>
      <c r="D88" s="172">
        <v>874</v>
      </c>
      <c r="E88" s="172">
        <v>820</v>
      </c>
      <c r="F88" s="172">
        <v>1</v>
      </c>
      <c r="G88" s="172">
        <v>1</v>
      </c>
      <c r="H88" s="172">
        <v>1</v>
      </c>
      <c r="I88" s="172">
        <v>22</v>
      </c>
      <c r="J88" s="172">
        <v>19</v>
      </c>
      <c r="K88" s="172">
        <v>44</v>
      </c>
      <c r="L88" s="172">
        <v>94</v>
      </c>
      <c r="M88" s="172">
        <v>168</v>
      </c>
      <c r="N88" s="172">
        <v>176</v>
      </c>
      <c r="O88" s="172">
        <v>115</v>
      </c>
      <c r="P88" s="172">
        <v>90</v>
      </c>
      <c r="Q88" s="172">
        <v>65</v>
      </c>
      <c r="R88" s="172">
        <v>24</v>
      </c>
    </row>
    <row r="89" spans="1:18" s="173" customFormat="1" ht="12">
      <c r="A89" s="154"/>
      <c r="B89" s="155" t="s">
        <v>139</v>
      </c>
      <c r="C89" s="156" t="s">
        <v>140</v>
      </c>
      <c r="D89" s="172">
        <v>853</v>
      </c>
      <c r="E89" s="172">
        <v>774</v>
      </c>
      <c r="F89" s="172">
        <v>1</v>
      </c>
      <c r="G89" s="172">
        <v>4</v>
      </c>
      <c r="H89" s="172">
        <v>7</v>
      </c>
      <c r="I89" s="172">
        <v>10</v>
      </c>
      <c r="J89" s="172">
        <v>26</v>
      </c>
      <c r="K89" s="172">
        <v>66</v>
      </c>
      <c r="L89" s="172">
        <v>79</v>
      </c>
      <c r="M89" s="172">
        <v>145</v>
      </c>
      <c r="N89" s="172">
        <v>156</v>
      </c>
      <c r="O89" s="172">
        <v>110</v>
      </c>
      <c r="P89" s="172">
        <v>88</v>
      </c>
      <c r="Q89" s="172">
        <v>63</v>
      </c>
      <c r="R89" s="172">
        <v>19</v>
      </c>
    </row>
  </sheetData>
  <mergeCells count="17">
    <mergeCell ref="A4:C8"/>
    <mergeCell ref="D4:D8"/>
    <mergeCell ref="E4:R4"/>
    <mergeCell ref="E5:E8"/>
    <mergeCell ref="F5:F8"/>
    <mergeCell ref="G5:G8"/>
    <mergeCell ref="H5:H8"/>
    <mergeCell ref="I5:I8"/>
    <mergeCell ref="J5:J8"/>
    <mergeCell ref="K5:K8"/>
    <mergeCell ref="R5:R8"/>
    <mergeCell ref="L5:L8"/>
    <mergeCell ref="M5:M8"/>
    <mergeCell ref="N5:N8"/>
    <mergeCell ref="O5:O8"/>
    <mergeCell ref="P5:P8"/>
    <mergeCell ref="Q5:Q8"/>
  </mergeCells>
  <phoneticPr fontId="2"/>
  <pageMargins left="0.70866141732283472" right="0.31496062992125984" top="0.74803149606299213" bottom="0.74803149606299213" header="0.31496062992125984" footer="0.31496062992125984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89"/>
  <sheetViews>
    <sheetView view="pageBreakPreview" zoomScale="110" zoomScaleNormal="100" zoomScaleSheetLayoutView="110" workbookViewId="0">
      <pane ySplit="8" topLeftCell="A9" activePane="bottomLeft" state="frozen"/>
      <selection activeCell="B3" sqref="B3"/>
      <selection pane="bottomLeft" activeCell="C3" sqref="C3"/>
    </sheetView>
  </sheetViews>
  <sheetFormatPr defaultColWidth="13.125" defaultRowHeight="11.25"/>
  <cols>
    <col min="1" max="1" width="2" style="163" customWidth="1"/>
    <col min="2" max="2" width="3.75" style="164" bestFit="1" customWidth="1"/>
    <col min="3" max="3" width="10.625" style="163" customWidth="1"/>
    <col min="4" max="32" width="9" style="174" customWidth="1"/>
    <col min="33" max="33" width="9" style="165" customWidth="1"/>
    <col min="34" max="16384" width="13.125" style="174"/>
  </cols>
  <sheetData>
    <row r="1" spans="1:33" s="171" customFormat="1">
      <c r="A1" s="130"/>
      <c r="B1" s="131"/>
      <c r="C1" s="130"/>
      <c r="AG1" s="132"/>
    </row>
    <row r="2" spans="1:33" s="171" customFormat="1" ht="13.5">
      <c r="A2" s="133" t="s">
        <v>276</v>
      </c>
      <c r="B2" s="131"/>
      <c r="C2" s="130"/>
      <c r="AG2" s="132"/>
    </row>
    <row r="3" spans="1:33" s="171" customFormat="1" ht="11.25" customHeight="1" thickBot="1">
      <c r="A3" s="130"/>
      <c r="B3" s="131"/>
      <c r="C3" s="130"/>
      <c r="Q3" s="135" t="s">
        <v>259</v>
      </c>
      <c r="R3" s="135" t="s">
        <v>277</v>
      </c>
    </row>
    <row r="4" spans="1:33" s="171" customFormat="1" ht="11.25" customHeight="1" thickTop="1">
      <c r="A4" s="282" t="s">
        <v>4</v>
      </c>
      <c r="B4" s="283"/>
      <c r="C4" s="284"/>
      <c r="D4" s="295" t="s">
        <v>278</v>
      </c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301" t="s">
        <v>279</v>
      </c>
    </row>
    <row r="5" spans="1:33" s="171" customFormat="1" ht="11.25" customHeight="1">
      <c r="A5" s="285"/>
      <c r="B5" s="285"/>
      <c r="C5" s="286"/>
      <c r="D5" s="297" t="s">
        <v>145</v>
      </c>
      <c r="E5" s="297" t="s">
        <v>262</v>
      </c>
      <c r="F5" s="297" t="s">
        <v>263</v>
      </c>
      <c r="G5" s="297" t="s">
        <v>264</v>
      </c>
      <c r="H5" s="297" t="s">
        <v>265</v>
      </c>
      <c r="I5" s="297" t="s">
        <v>266</v>
      </c>
      <c r="J5" s="297" t="s">
        <v>267</v>
      </c>
      <c r="K5" s="297" t="s">
        <v>268</v>
      </c>
      <c r="L5" s="298" t="s">
        <v>269</v>
      </c>
      <c r="M5" s="297" t="s">
        <v>270</v>
      </c>
      <c r="N5" s="297" t="s">
        <v>271</v>
      </c>
      <c r="O5" s="297" t="s">
        <v>272</v>
      </c>
      <c r="P5" s="297" t="s">
        <v>273</v>
      </c>
      <c r="Q5" s="298" t="s">
        <v>274</v>
      </c>
      <c r="R5" s="302"/>
    </row>
    <row r="6" spans="1:33" s="171" customFormat="1" ht="11.25" customHeight="1">
      <c r="A6" s="285"/>
      <c r="B6" s="285"/>
      <c r="C6" s="286"/>
      <c r="D6" s="290"/>
      <c r="E6" s="290"/>
      <c r="F6" s="290"/>
      <c r="G6" s="290"/>
      <c r="H6" s="290"/>
      <c r="I6" s="290"/>
      <c r="J6" s="290"/>
      <c r="K6" s="290"/>
      <c r="L6" s="293"/>
      <c r="M6" s="290"/>
      <c r="N6" s="290"/>
      <c r="O6" s="290"/>
      <c r="P6" s="290"/>
      <c r="Q6" s="293"/>
      <c r="R6" s="302"/>
    </row>
    <row r="7" spans="1:33" s="171" customFormat="1" ht="13.5" customHeight="1">
      <c r="A7" s="285"/>
      <c r="B7" s="285"/>
      <c r="C7" s="286"/>
      <c r="D7" s="290"/>
      <c r="E7" s="290"/>
      <c r="F7" s="290"/>
      <c r="G7" s="290"/>
      <c r="H7" s="290"/>
      <c r="I7" s="290"/>
      <c r="J7" s="290"/>
      <c r="K7" s="290"/>
      <c r="L7" s="293"/>
      <c r="M7" s="290"/>
      <c r="N7" s="290"/>
      <c r="O7" s="290"/>
      <c r="P7" s="290"/>
      <c r="Q7" s="293"/>
      <c r="R7" s="302"/>
    </row>
    <row r="8" spans="1:33" s="171" customFormat="1" ht="9" customHeight="1">
      <c r="A8" s="287"/>
      <c r="B8" s="287"/>
      <c r="C8" s="288"/>
      <c r="D8" s="291"/>
      <c r="E8" s="291"/>
      <c r="F8" s="291"/>
      <c r="G8" s="291"/>
      <c r="H8" s="291"/>
      <c r="I8" s="291"/>
      <c r="J8" s="291"/>
      <c r="K8" s="291"/>
      <c r="L8" s="294"/>
      <c r="M8" s="291"/>
      <c r="N8" s="291"/>
      <c r="O8" s="291"/>
      <c r="P8" s="291"/>
      <c r="Q8" s="294"/>
      <c r="R8" s="303"/>
    </row>
    <row r="9" spans="1:33" s="173" customFormat="1" ht="12">
      <c r="A9" s="154" t="s">
        <v>275</v>
      </c>
      <c r="B9" s="155"/>
      <c r="C9" s="156"/>
      <c r="D9" s="172">
        <v>2869</v>
      </c>
      <c r="E9" s="172">
        <v>7</v>
      </c>
      <c r="F9" s="172">
        <v>11</v>
      </c>
      <c r="G9" s="172">
        <v>14</v>
      </c>
      <c r="H9" s="172">
        <v>37</v>
      </c>
      <c r="I9" s="172">
        <v>78</v>
      </c>
      <c r="J9" s="172">
        <v>144</v>
      </c>
      <c r="K9" s="172">
        <v>284</v>
      </c>
      <c r="L9" s="172">
        <v>383</v>
      </c>
      <c r="M9" s="172">
        <v>473</v>
      </c>
      <c r="N9" s="172">
        <v>438</v>
      </c>
      <c r="O9" s="172">
        <v>452</v>
      </c>
      <c r="P9" s="172">
        <v>350</v>
      </c>
      <c r="Q9" s="172">
        <v>198</v>
      </c>
      <c r="R9" s="175">
        <v>65.400000000000006</v>
      </c>
    </row>
    <row r="10" spans="1:33" s="173" customFormat="1" ht="12">
      <c r="A10" s="154"/>
      <c r="B10" s="155"/>
      <c r="C10" s="156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5"/>
    </row>
    <row r="11" spans="1:33" s="173" customFormat="1" ht="12">
      <c r="A11" s="157" t="s">
        <v>10</v>
      </c>
      <c r="B11" s="158"/>
      <c r="C11" s="159"/>
      <c r="D11" s="160">
        <f t="shared" ref="D11:Q11" si="0">SUM(D12:D21)-SUM(D13:D18)</f>
        <v>260</v>
      </c>
      <c r="E11" s="160" t="s">
        <v>280</v>
      </c>
      <c r="F11" s="160" t="s">
        <v>280</v>
      </c>
      <c r="G11" s="160" t="s">
        <v>280</v>
      </c>
      <c r="H11" s="160">
        <f t="shared" si="0"/>
        <v>1</v>
      </c>
      <c r="I11" s="160">
        <f t="shared" si="0"/>
        <v>5</v>
      </c>
      <c r="J11" s="160">
        <f t="shared" si="0"/>
        <v>9</v>
      </c>
      <c r="K11" s="160">
        <f t="shared" si="0"/>
        <v>17</v>
      </c>
      <c r="L11" s="160">
        <f t="shared" si="0"/>
        <v>23</v>
      </c>
      <c r="M11" s="160">
        <f t="shared" si="0"/>
        <v>39</v>
      </c>
      <c r="N11" s="160">
        <f t="shared" si="0"/>
        <v>44</v>
      </c>
      <c r="O11" s="160">
        <f t="shared" si="0"/>
        <v>51</v>
      </c>
      <c r="P11" s="160">
        <f t="shared" si="0"/>
        <v>43</v>
      </c>
      <c r="Q11" s="160">
        <f t="shared" si="0"/>
        <v>28</v>
      </c>
      <c r="R11" s="175"/>
    </row>
    <row r="12" spans="1:33" s="173" customFormat="1" ht="12">
      <c r="A12" s="154"/>
      <c r="B12" s="155" t="s">
        <v>11</v>
      </c>
      <c r="C12" s="156" t="s">
        <v>12</v>
      </c>
      <c r="D12" s="172">
        <v>90</v>
      </c>
      <c r="E12" s="172" t="s">
        <v>250</v>
      </c>
      <c r="F12" s="172" t="s">
        <v>250</v>
      </c>
      <c r="G12" s="172" t="s">
        <v>250</v>
      </c>
      <c r="H12" s="172" t="s">
        <v>250</v>
      </c>
      <c r="I12" s="172">
        <v>1</v>
      </c>
      <c r="J12" s="172">
        <v>3</v>
      </c>
      <c r="K12" s="172">
        <v>5</v>
      </c>
      <c r="L12" s="172">
        <v>9</v>
      </c>
      <c r="M12" s="172">
        <v>15</v>
      </c>
      <c r="N12" s="172">
        <v>11</v>
      </c>
      <c r="O12" s="172">
        <v>23</v>
      </c>
      <c r="P12" s="172">
        <v>14</v>
      </c>
      <c r="Q12" s="172">
        <v>9</v>
      </c>
      <c r="R12" s="175">
        <v>67.8</v>
      </c>
    </row>
    <row r="13" spans="1:33" s="173" customFormat="1" ht="12">
      <c r="A13" s="154"/>
      <c r="B13" s="155" t="s">
        <v>13</v>
      </c>
      <c r="C13" s="156" t="s">
        <v>14</v>
      </c>
      <c r="D13" s="172">
        <v>4</v>
      </c>
      <c r="E13" s="172" t="s">
        <v>250</v>
      </c>
      <c r="F13" s="172" t="s">
        <v>250</v>
      </c>
      <c r="G13" s="172" t="s">
        <v>250</v>
      </c>
      <c r="H13" s="172" t="s">
        <v>250</v>
      </c>
      <c r="I13" s="172" t="s">
        <v>250</v>
      </c>
      <c r="J13" s="172" t="s">
        <v>250</v>
      </c>
      <c r="K13" s="172" t="s">
        <v>250</v>
      </c>
      <c r="L13" s="172" t="s">
        <v>250</v>
      </c>
      <c r="M13" s="172" t="s">
        <v>250</v>
      </c>
      <c r="N13" s="172" t="s">
        <v>250</v>
      </c>
      <c r="O13" s="172">
        <v>3</v>
      </c>
      <c r="P13" s="172">
        <v>1</v>
      </c>
      <c r="Q13" s="172" t="s">
        <v>250</v>
      </c>
      <c r="R13" s="176">
        <v>69.599999999999994</v>
      </c>
    </row>
    <row r="14" spans="1:33" s="173" customFormat="1" ht="12">
      <c r="A14" s="154"/>
      <c r="B14" s="155" t="s">
        <v>15</v>
      </c>
      <c r="C14" s="156" t="s">
        <v>16</v>
      </c>
      <c r="D14" s="172">
        <v>19</v>
      </c>
      <c r="E14" s="172" t="s">
        <v>250</v>
      </c>
      <c r="F14" s="172" t="s">
        <v>250</v>
      </c>
      <c r="G14" s="172" t="s">
        <v>250</v>
      </c>
      <c r="H14" s="172" t="s">
        <v>250</v>
      </c>
      <c r="I14" s="172" t="s">
        <v>250</v>
      </c>
      <c r="J14" s="172">
        <v>3</v>
      </c>
      <c r="K14" s="172" t="s">
        <v>250</v>
      </c>
      <c r="L14" s="172">
        <v>1</v>
      </c>
      <c r="M14" s="172">
        <v>5</v>
      </c>
      <c r="N14" s="172">
        <v>3</v>
      </c>
      <c r="O14" s="172">
        <v>3</v>
      </c>
      <c r="P14" s="172">
        <v>1</v>
      </c>
      <c r="Q14" s="172">
        <v>3</v>
      </c>
      <c r="R14" s="176">
        <v>67.7</v>
      </c>
    </row>
    <row r="15" spans="1:33" s="173" customFormat="1" ht="12">
      <c r="A15" s="154"/>
      <c r="B15" s="155" t="s">
        <v>17</v>
      </c>
      <c r="C15" s="156" t="s">
        <v>18</v>
      </c>
      <c r="D15" s="172">
        <v>4</v>
      </c>
      <c r="E15" s="172" t="s">
        <v>250</v>
      </c>
      <c r="F15" s="172" t="s">
        <v>250</v>
      </c>
      <c r="G15" s="172" t="s">
        <v>250</v>
      </c>
      <c r="H15" s="172" t="s">
        <v>250</v>
      </c>
      <c r="I15" s="172" t="s">
        <v>250</v>
      </c>
      <c r="J15" s="172" t="s">
        <v>250</v>
      </c>
      <c r="K15" s="172" t="s">
        <v>250</v>
      </c>
      <c r="L15" s="172" t="s">
        <v>250</v>
      </c>
      <c r="M15" s="172" t="s">
        <v>250</v>
      </c>
      <c r="N15" s="172" t="s">
        <v>250</v>
      </c>
      <c r="O15" s="172">
        <v>1</v>
      </c>
      <c r="P15" s="172">
        <v>2</v>
      </c>
      <c r="Q15" s="172">
        <v>1</v>
      </c>
      <c r="R15" s="176">
        <v>71.7</v>
      </c>
    </row>
    <row r="16" spans="1:33" s="173" customFormat="1" ht="12">
      <c r="A16" s="154"/>
      <c r="B16" s="155" t="s">
        <v>20</v>
      </c>
      <c r="C16" s="156" t="s">
        <v>21</v>
      </c>
      <c r="D16" s="172">
        <v>49</v>
      </c>
      <c r="E16" s="172" t="s">
        <v>250</v>
      </c>
      <c r="F16" s="172" t="s">
        <v>250</v>
      </c>
      <c r="G16" s="172" t="s">
        <v>250</v>
      </c>
      <c r="H16" s="172" t="s">
        <v>250</v>
      </c>
      <c r="I16" s="172">
        <v>1</v>
      </c>
      <c r="J16" s="172" t="s">
        <v>250</v>
      </c>
      <c r="K16" s="172">
        <v>3</v>
      </c>
      <c r="L16" s="172">
        <v>7</v>
      </c>
      <c r="M16" s="172">
        <v>7</v>
      </c>
      <c r="N16" s="172">
        <v>6</v>
      </c>
      <c r="O16" s="172">
        <v>12</v>
      </c>
      <c r="P16" s="172">
        <v>9</v>
      </c>
      <c r="Q16" s="172">
        <v>4</v>
      </c>
      <c r="R16" s="176">
        <v>68</v>
      </c>
    </row>
    <row r="17" spans="1:18" s="173" customFormat="1" ht="12">
      <c r="A17" s="154"/>
      <c r="B17" s="155" t="s">
        <v>22</v>
      </c>
      <c r="C17" s="156" t="s">
        <v>23</v>
      </c>
      <c r="D17" s="172">
        <v>14</v>
      </c>
      <c r="E17" s="172" t="s">
        <v>250</v>
      </c>
      <c r="F17" s="172" t="s">
        <v>250</v>
      </c>
      <c r="G17" s="172" t="s">
        <v>250</v>
      </c>
      <c r="H17" s="172" t="s">
        <v>250</v>
      </c>
      <c r="I17" s="172" t="s">
        <v>250</v>
      </c>
      <c r="J17" s="172" t="s">
        <v>250</v>
      </c>
      <c r="K17" s="172">
        <v>2</v>
      </c>
      <c r="L17" s="172">
        <v>1</v>
      </c>
      <c r="M17" s="172">
        <v>3</v>
      </c>
      <c r="N17" s="172">
        <v>2</v>
      </c>
      <c r="O17" s="172">
        <v>4</v>
      </c>
      <c r="P17" s="172">
        <v>1</v>
      </c>
      <c r="Q17" s="172">
        <v>1</v>
      </c>
      <c r="R17" s="176">
        <v>66.900000000000006</v>
      </c>
    </row>
    <row r="18" spans="1:18" s="173" customFormat="1" ht="12">
      <c r="A18" s="154"/>
      <c r="B18" s="155" t="s">
        <v>24</v>
      </c>
      <c r="C18" s="156" t="s">
        <v>25</v>
      </c>
      <c r="D18" s="172" t="s">
        <v>250</v>
      </c>
      <c r="E18" s="172" t="s">
        <v>250</v>
      </c>
      <c r="F18" s="172" t="s">
        <v>250</v>
      </c>
      <c r="G18" s="172" t="s">
        <v>250</v>
      </c>
      <c r="H18" s="172" t="s">
        <v>250</v>
      </c>
      <c r="I18" s="172" t="s">
        <v>250</v>
      </c>
      <c r="J18" s="172" t="s">
        <v>250</v>
      </c>
      <c r="K18" s="172" t="s">
        <v>250</v>
      </c>
      <c r="L18" s="172" t="s">
        <v>250</v>
      </c>
      <c r="M18" s="172" t="s">
        <v>250</v>
      </c>
      <c r="N18" s="172" t="s">
        <v>250</v>
      </c>
      <c r="O18" s="172" t="s">
        <v>250</v>
      </c>
      <c r="P18" s="172" t="s">
        <v>250</v>
      </c>
      <c r="Q18" s="172" t="s">
        <v>250</v>
      </c>
      <c r="R18" s="176" t="s">
        <v>250</v>
      </c>
    </row>
    <row r="19" spans="1:18" s="173" customFormat="1" ht="12">
      <c r="A19" s="154"/>
      <c r="B19" s="155" t="s">
        <v>26</v>
      </c>
      <c r="C19" s="156" t="s">
        <v>27</v>
      </c>
      <c r="D19" s="172">
        <v>9</v>
      </c>
      <c r="E19" s="172" t="s">
        <v>250</v>
      </c>
      <c r="F19" s="172" t="s">
        <v>250</v>
      </c>
      <c r="G19" s="172" t="s">
        <v>250</v>
      </c>
      <c r="H19" s="172" t="s">
        <v>250</v>
      </c>
      <c r="I19" s="172" t="s">
        <v>250</v>
      </c>
      <c r="J19" s="172" t="s">
        <v>250</v>
      </c>
      <c r="K19" s="172" t="s">
        <v>250</v>
      </c>
      <c r="L19" s="172">
        <v>1</v>
      </c>
      <c r="M19" s="172">
        <v>1</v>
      </c>
      <c r="N19" s="172">
        <v>2</v>
      </c>
      <c r="O19" s="172">
        <v>3</v>
      </c>
      <c r="P19" s="172">
        <v>2</v>
      </c>
      <c r="Q19" s="172" t="s">
        <v>250</v>
      </c>
      <c r="R19" s="176">
        <v>69</v>
      </c>
    </row>
    <row r="20" spans="1:18" s="173" customFormat="1" ht="12">
      <c r="A20" s="154"/>
      <c r="B20" s="155" t="s">
        <v>28</v>
      </c>
      <c r="C20" s="156" t="s">
        <v>29</v>
      </c>
      <c r="D20" s="172">
        <v>117</v>
      </c>
      <c r="E20" s="172" t="s">
        <v>250</v>
      </c>
      <c r="F20" s="172" t="s">
        <v>250</v>
      </c>
      <c r="G20" s="172" t="s">
        <v>250</v>
      </c>
      <c r="H20" s="172">
        <v>1</v>
      </c>
      <c r="I20" s="172">
        <v>3</v>
      </c>
      <c r="J20" s="172">
        <v>4</v>
      </c>
      <c r="K20" s="172">
        <v>8</v>
      </c>
      <c r="L20" s="172">
        <v>7</v>
      </c>
      <c r="M20" s="172">
        <v>15</v>
      </c>
      <c r="N20" s="172">
        <v>22</v>
      </c>
      <c r="O20" s="172">
        <v>21</v>
      </c>
      <c r="P20" s="172">
        <v>23</v>
      </c>
      <c r="Q20" s="172">
        <v>13</v>
      </c>
      <c r="R20" s="176">
        <v>68.099999999999994</v>
      </c>
    </row>
    <row r="21" spans="1:18" s="173" customFormat="1" ht="12">
      <c r="A21" s="154"/>
      <c r="B21" s="155" t="s">
        <v>30</v>
      </c>
      <c r="C21" s="156" t="s">
        <v>31</v>
      </c>
      <c r="D21" s="172">
        <v>44</v>
      </c>
      <c r="E21" s="172" t="s">
        <v>250</v>
      </c>
      <c r="F21" s="172" t="s">
        <v>250</v>
      </c>
      <c r="G21" s="172" t="s">
        <v>250</v>
      </c>
      <c r="H21" s="172" t="s">
        <v>250</v>
      </c>
      <c r="I21" s="172">
        <v>1</v>
      </c>
      <c r="J21" s="172">
        <v>2</v>
      </c>
      <c r="K21" s="172">
        <v>4</v>
      </c>
      <c r="L21" s="172">
        <v>6</v>
      </c>
      <c r="M21" s="172">
        <v>8</v>
      </c>
      <c r="N21" s="172">
        <v>9</v>
      </c>
      <c r="O21" s="172">
        <v>4</v>
      </c>
      <c r="P21" s="172">
        <v>4</v>
      </c>
      <c r="Q21" s="172">
        <v>6</v>
      </c>
      <c r="R21" s="176">
        <v>66.099999999999994</v>
      </c>
    </row>
    <row r="22" spans="1:18" s="173" customFormat="1" ht="12">
      <c r="A22" s="154"/>
      <c r="B22" s="155"/>
      <c r="C22" s="156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5"/>
    </row>
    <row r="23" spans="1:18" s="173" customFormat="1" ht="12">
      <c r="A23" s="157" t="s">
        <v>32</v>
      </c>
      <c r="B23" s="162"/>
      <c r="C23" s="156"/>
      <c r="D23" s="160">
        <f t="shared" ref="D23:Q23" si="1">SUM(D24:D32)</f>
        <v>422</v>
      </c>
      <c r="E23" s="160">
        <f t="shared" si="1"/>
        <v>1</v>
      </c>
      <c r="F23" s="160">
        <f t="shared" si="1"/>
        <v>3</v>
      </c>
      <c r="G23" s="160">
        <f t="shared" si="1"/>
        <v>2</v>
      </c>
      <c r="H23" s="160">
        <f t="shared" si="1"/>
        <v>1</v>
      </c>
      <c r="I23" s="160">
        <f t="shared" si="1"/>
        <v>7</v>
      </c>
      <c r="J23" s="160">
        <f t="shared" si="1"/>
        <v>12</v>
      </c>
      <c r="K23" s="160">
        <f t="shared" si="1"/>
        <v>39</v>
      </c>
      <c r="L23" s="160">
        <f t="shared" si="1"/>
        <v>62</v>
      </c>
      <c r="M23" s="160">
        <f t="shared" si="1"/>
        <v>83</v>
      </c>
      <c r="N23" s="160">
        <f t="shared" si="1"/>
        <v>46</v>
      </c>
      <c r="O23" s="160">
        <f t="shared" si="1"/>
        <v>78</v>
      </c>
      <c r="P23" s="160">
        <f t="shared" si="1"/>
        <v>55</v>
      </c>
      <c r="Q23" s="160">
        <f t="shared" si="1"/>
        <v>33</v>
      </c>
      <c r="R23" s="175"/>
    </row>
    <row r="24" spans="1:18" s="173" customFormat="1" ht="12">
      <c r="A24" s="154"/>
      <c r="B24" s="155" t="s">
        <v>33</v>
      </c>
      <c r="C24" s="156" t="s">
        <v>34</v>
      </c>
      <c r="D24" s="172">
        <v>25</v>
      </c>
      <c r="E24" s="172" t="s">
        <v>250</v>
      </c>
      <c r="F24" s="172" t="s">
        <v>250</v>
      </c>
      <c r="G24" s="172">
        <v>1</v>
      </c>
      <c r="H24" s="172">
        <v>1</v>
      </c>
      <c r="I24" s="172">
        <v>1</v>
      </c>
      <c r="J24" s="172" t="s">
        <v>250</v>
      </c>
      <c r="K24" s="172">
        <v>2</v>
      </c>
      <c r="L24" s="172">
        <v>1</v>
      </c>
      <c r="M24" s="172">
        <v>6</v>
      </c>
      <c r="N24" s="172">
        <v>6</v>
      </c>
      <c r="O24" s="172">
        <v>2</v>
      </c>
      <c r="P24" s="172">
        <v>4</v>
      </c>
      <c r="Q24" s="172">
        <v>1</v>
      </c>
      <c r="R24" s="176">
        <v>66.3</v>
      </c>
    </row>
    <row r="25" spans="1:18" s="173" customFormat="1" ht="12">
      <c r="A25" s="154"/>
      <c r="B25" s="155" t="s">
        <v>35</v>
      </c>
      <c r="C25" s="156" t="s">
        <v>36</v>
      </c>
      <c r="D25" s="172">
        <v>57</v>
      </c>
      <c r="E25" s="172">
        <v>1</v>
      </c>
      <c r="F25" s="172" t="s">
        <v>250</v>
      </c>
      <c r="G25" s="172" t="s">
        <v>250</v>
      </c>
      <c r="H25" s="172" t="s">
        <v>250</v>
      </c>
      <c r="I25" s="172">
        <v>3</v>
      </c>
      <c r="J25" s="172">
        <v>4</v>
      </c>
      <c r="K25" s="172">
        <v>8</v>
      </c>
      <c r="L25" s="172">
        <v>8</v>
      </c>
      <c r="M25" s="172">
        <v>10</v>
      </c>
      <c r="N25" s="172">
        <v>2</v>
      </c>
      <c r="O25" s="172">
        <v>13</v>
      </c>
      <c r="P25" s="172">
        <v>4</v>
      </c>
      <c r="Q25" s="172">
        <v>4</v>
      </c>
      <c r="R25" s="176">
        <v>63.3</v>
      </c>
    </row>
    <row r="26" spans="1:18" s="173" customFormat="1" ht="12">
      <c r="A26" s="154"/>
      <c r="B26" s="155" t="s">
        <v>37</v>
      </c>
      <c r="C26" s="156" t="s">
        <v>38</v>
      </c>
      <c r="D26" s="172">
        <v>55</v>
      </c>
      <c r="E26" s="172" t="s">
        <v>250</v>
      </c>
      <c r="F26" s="172">
        <v>1</v>
      </c>
      <c r="G26" s="172" t="s">
        <v>250</v>
      </c>
      <c r="H26" s="172" t="s">
        <v>250</v>
      </c>
      <c r="I26" s="172">
        <v>1</v>
      </c>
      <c r="J26" s="172" t="s">
        <v>250</v>
      </c>
      <c r="K26" s="172">
        <v>3</v>
      </c>
      <c r="L26" s="172">
        <v>8</v>
      </c>
      <c r="M26" s="172">
        <v>7</v>
      </c>
      <c r="N26" s="172">
        <v>6</v>
      </c>
      <c r="O26" s="172">
        <v>7</v>
      </c>
      <c r="P26" s="172">
        <v>12</v>
      </c>
      <c r="Q26" s="172">
        <v>10</v>
      </c>
      <c r="R26" s="176">
        <v>67.099999999999994</v>
      </c>
    </row>
    <row r="27" spans="1:18" s="173" customFormat="1" ht="12">
      <c r="A27" s="154"/>
      <c r="B27" s="155" t="s">
        <v>39</v>
      </c>
      <c r="C27" s="156" t="s">
        <v>40</v>
      </c>
      <c r="D27" s="172">
        <v>89</v>
      </c>
      <c r="E27" s="172" t="s">
        <v>250</v>
      </c>
      <c r="F27" s="172">
        <v>1</v>
      </c>
      <c r="G27" s="172">
        <v>1</v>
      </c>
      <c r="H27" s="172" t="s">
        <v>250</v>
      </c>
      <c r="I27" s="172">
        <v>1</v>
      </c>
      <c r="J27" s="172">
        <v>5</v>
      </c>
      <c r="K27" s="172">
        <v>8</v>
      </c>
      <c r="L27" s="172">
        <v>12</v>
      </c>
      <c r="M27" s="172">
        <v>22</v>
      </c>
      <c r="N27" s="172">
        <v>8</v>
      </c>
      <c r="O27" s="172">
        <v>20</v>
      </c>
      <c r="P27" s="172">
        <v>10</v>
      </c>
      <c r="Q27" s="172">
        <v>1</v>
      </c>
      <c r="R27" s="176">
        <v>67</v>
      </c>
    </row>
    <row r="28" spans="1:18" s="173" customFormat="1" ht="12">
      <c r="A28" s="154"/>
      <c r="B28" s="155" t="s">
        <v>41</v>
      </c>
      <c r="C28" s="156" t="s">
        <v>42</v>
      </c>
      <c r="D28" s="172">
        <v>78</v>
      </c>
      <c r="E28" s="172" t="s">
        <v>250</v>
      </c>
      <c r="F28" s="172" t="s">
        <v>250</v>
      </c>
      <c r="G28" s="172" t="s">
        <v>250</v>
      </c>
      <c r="H28" s="172" t="s">
        <v>250</v>
      </c>
      <c r="I28" s="172" t="s">
        <v>250</v>
      </c>
      <c r="J28" s="172">
        <v>1</v>
      </c>
      <c r="K28" s="172">
        <v>10</v>
      </c>
      <c r="L28" s="172">
        <v>12</v>
      </c>
      <c r="M28" s="172">
        <v>17</v>
      </c>
      <c r="N28" s="172">
        <v>14</v>
      </c>
      <c r="O28" s="172">
        <v>12</v>
      </c>
      <c r="P28" s="172">
        <v>7</v>
      </c>
      <c r="Q28" s="172">
        <v>5</v>
      </c>
      <c r="R28" s="176">
        <v>65.099999999999994</v>
      </c>
    </row>
    <row r="29" spans="1:18" s="173" customFormat="1" ht="12">
      <c r="A29" s="154"/>
      <c r="B29" s="155" t="s">
        <v>43</v>
      </c>
      <c r="C29" s="156" t="s">
        <v>44</v>
      </c>
      <c r="D29" s="172">
        <v>51</v>
      </c>
      <c r="E29" s="172" t="s">
        <v>250</v>
      </c>
      <c r="F29" s="172">
        <v>1</v>
      </c>
      <c r="G29" s="172" t="s">
        <v>250</v>
      </c>
      <c r="H29" s="172" t="s">
        <v>250</v>
      </c>
      <c r="I29" s="172" t="s">
        <v>250</v>
      </c>
      <c r="J29" s="172">
        <v>1</v>
      </c>
      <c r="K29" s="172">
        <v>3</v>
      </c>
      <c r="L29" s="172">
        <v>11</v>
      </c>
      <c r="M29" s="172">
        <v>7</v>
      </c>
      <c r="N29" s="172">
        <v>5</v>
      </c>
      <c r="O29" s="172">
        <v>11</v>
      </c>
      <c r="P29" s="172">
        <v>4</v>
      </c>
      <c r="Q29" s="172">
        <v>8</v>
      </c>
      <c r="R29" s="176">
        <v>69</v>
      </c>
    </row>
    <row r="30" spans="1:18" s="173" customFormat="1" ht="12">
      <c r="A30" s="154"/>
      <c r="B30" s="155" t="s">
        <v>45</v>
      </c>
      <c r="C30" s="156" t="s">
        <v>46</v>
      </c>
      <c r="D30" s="172">
        <v>49</v>
      </c>
      <c r="E30" s="172" t="s">
        <v>250</v>
      </c>
      <c r="F30" s="172" t="s">
        <v>250</v>
      </c>
      <c r="G30" s="172" t="s">
        <v>250</v>
      </c>
      <c r="H30" s="172" t="s">
        <v>250</v>
      </c>
      <c r="I30" s="172">
        <v>1</v>
      </c>
      <c r="J30" s="172">
        <v>1</v>
      </c>
      <c r="K30" s="172">
        <v>2</v>
      </c>
      <c r="L30" s="172">
        <v>6</v>
      </c>
      <c r="M30" s="172">
        <v>11</v>
      </c>
      <c r="N30" s="172">
        <v>5</v>
      </c>
      <c r="O30" s="172">
        <v>10</v>
      </c>
      <c r="P30" s="172">
        <v>10</v>
      </c>
      <c r="Q30" s="172">
        <v>3</v>
      </c>
      <c r="R30" s="176">
        <v>67.7</v>
      </c>
    </row>
    <row r="31" spans="1:18" s="173" customFormat="1" ht="12">
      <c r="A31" s="154"/>
      <c r="B31" s="155" t="s">
        <v>47</v>
      </c>
      <c r="C31" s="156" t="s">
        <v>48</v>
      </c>
      <c r="D31" s="172">
        <v>18</v>
      </c>
      <c r="E31" s="172" t="s">
        <v>250</v>
      </c>
      <c r="F31" s="172" t="s">
        <v>250</v>
      </c>
      <c r="G31" s="172" t="s">
        <v>250</v>
      </c>
      <c r="H31" s="172" t="s">
        <v>250</v>
      </c>
      <c r="I31" s="172" t="s">
        <v>250</v>
      </c>
      <c r="J31" s="172" t="s">
        <v>250</v>
      </c>
      <c r="K31" s="172">
        <v>3</v>
      </c>
      <c r="L31" s="172">
        <v>4</v>
      </c>
      <c r="M31" s="172">
        <v>3</v>
      </c>
      <c r="N31" s="172" t="s">
        <v>250</v>
      </c>
      <c r="O31" s="172">
        <v>3</v>
      </c>
      <c r="P31" s="172">
        <v>4</v>
      </c>
      <c r="Q31" s="172">
        <v>1</v>
      </c>
      <c r="R31" s="176">
        <v>62.3</v>
      </c>
    </row>
    <row r="32" spans="1:18" s="173" customFormat="1" ht="12">
      <c r="A32" s="154"/>
      <c r="B32" s="155" t="s">
        <v>49</v>
      </c>
      <c r="C32" s="156" t="s">
        <v>50</v>
      </c>
      <c r="D32" s="172" t="s">
        <v>250</v>
      </c>
      <c r="E32" s="172" t="s">
        <v>250</v>
      </c>
      <c r="F32" s="172" t="s">
        <v>250</v>
      </c>
      <c r="G32" s="172" t="s">
        <v>250</v>
      </c>
      <c r="H32" s="172" t="s">
        <v>250</v>
      </c>
      <c r="I32" s="172" t="s">
        <v>250</v>
      </c>
      <c r="J32" s="172" t="s">
        <v>250</v>
      </c>
      <c r="K32" s="172" t="s">
        <v>250</v>
      </c>
      <c r="L32" s="172" t="s">
        <v>250</v>
      </c>
      <c r="M32" s="172" t="s">
        <v>250</v>
      </c>
      <c r="N32" s="172" t="s">
        <v>250</v>
      </c>
      <c r="O32" s="172" t="s">
        <v>250</v>
      </c>
      <c r="P32" s="172" t="s">
        <v>250</v>
      </c>
      <c r="Q32" s="172" t="s">
        <v>250</v>
      </c>
      <c r="R32" s="176" t="s">
        <v>250</v>
      </c>
    </row>
    <row r="33" spans="1:18" s="173" customFormat="1" ht="12">
      <c r="A33" s="154"/>
      <c r="B33" s="155"/>
      <c r="C33" s="156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5"/>
    </row>
    <row r="34" spans="1:18" s="173" customFormat="1" ht="12">
      <c r="A34" s="157" t="s">
        <v>51</v>
      </c>
      <c r="B34" s="162"/>
      <c r="C34" s="156"/>
      <c r="D34" s="160">
        <f t="shared" ref="D34:Q34" si="2">SUM(D35:D43)</f>
        <v>485</v>
      </c>
      <c r="E34" s="160">
        <f t="shared" si="2"/>
        <v>3</v>
      </c>
      <c r="F34" s="160">
        <f t="shared" si="2"/>
        <v>4</v>
      </c>
      <c r="G34" s="160">
        <f t="shared" si="2"/>
        <v>3</v>
      </c>
      <c r="H34" s="160">
        <f t="shared" si="2"/>
        <v>9</v>
      </c>
      <c r="I34" s="160">
        <f t="shared" si="2"/>
        <v>11</v>
      </c>
      <c r="J34" s="160">
        <f t="shared" si="2"/>
        <v>33</v>
      </c>
      <c r="K34" s="160">
        <f t="shared" si="2"/>
        <v>62</v>
      </c>
      <c r="L34" s="160">
        <f t="shared" si="2"/>
        <v>67</v>
      </c>
      <c r="M34" s="160">
        <f t="shared" si="2"/>
        <v>87</v>
      </c>
      <c r="N34" s="160">
        <f t="shared" si="2"/>
        <v>74</v>
      </c>
      <c r="O34" s="160">
        <f t="shared" si="2"/>
        <v>59</v>
      </c>
      <c r="P34" s="160">
        <f t="shared" si="2"/>
        <v>50</v>
      </c>
      <c r="Q34" s="160">
        <f t="shared" si="2"/>
        <v>23</v>
      </c>
      <c r="R34" s="175"/>
    </row>
    <row r="35" spans="1:18" s="173" customFormat="1" ht="12">
      <c r="A35" s="154"/>
      <c r="B35" s="155" t="s">
        <v>52</v>
      </c>
      <c r="C35" s="156" t="s">
        <v>53</v>
      </c>
      <c r="D35" s="172">
        <v>76</v>
      </c>
      <c r="E35" s="172" t="s">
        <v>250</v>
      </c>
      <c r="F35" s="172">
        <v>2</v>
      </c>
      <c r="G35" s="172">
        <v>1</v>
      </c>
      <c r="H35" s="172">
        <v>2</v>
      </c>
      <c r="I35" s="172">
        <v>2</v>
      </c>
      <c r="J35" s="172">
        <v>8</v>
      </c>
      <c r="K35" s="172">
        <v>7</v>
      </c>
      <c r="L35" s="172">
        <v>10</v>
      </c>
      <c r="M35" s="172">
        <v>13</v>
      </c>
      <c r="N35" s="172">
        <v>11</v>
      </c>
      <c r="O35" s="172">
        <v>10</v>
      </c>
      <c r="P35" s="172">
        <v>6</v>
      </c>
      <c r="Q35" s="172">
        <v>4</v>
      </c>
      <c r="R35" s="176">
        <v>64.599999999999994</v>
      </c>
    </row>
    <row r="36" spans="1:18" s="173" customFormat="1" ht="12">
      <c r="A36" s="154"/>
      <c r="B36" s="155" t="s">
        <v>54</v>
      </c>
      <c r="C36" s="156" t="s">
        <v>55</v>
      </c>
      <c r="D36" s="172">
        <v>54</v>
      </c>
      <c r="E36" s="172" t="s">
        <v>250</v>
      </c>
      <c r="F36" s="172" t="s">
        <v>250</v>
      </c>
      <c r="G36" s="172" t="s">
        <v>250</v>
      </c>
      <c r="H36" s="172" t="s">
        <v>250</v>
      </c>
      <c r="I36" s="172">
        <v>1</v>
      </c>
      <c r="J36" s="172">
        <v>2</v>
      </c>
      <c r="K36" s="172">
        <v>8</v>
      </c>
      <c r="L36" s="172">
        <v>6</v>
      </c>
      <c r="M36" s="172">
        <v>4</v>
      </c>
      <c r="N36" s="172">
        <v>12</v>
      </c>
      <c r="O36" s="172">
        <v>8</v>
      </c>
      <c r="P36" s="172">
        <v>9</v>
      </c>
      <c r="Q36" s="172">
        <v>4</v>
      </c>
      <c r="R36" s="176">
        <v>66.099999999999994</v>
      </c>
    </row>
    <row r="37" spans="1:18" s="173" customFormat="1" ht="12">
      <c r="A37" s="154"/>
      <c r="B37" s="155" t="s">
        <v>56</v>
      </c>
      <c r="C37" s="156" t="s">
        <v>57</v>
      </c>
      <c r="D37" s="172">
        <v>22</v>
      </c>
      <c r="E37" s="172" t="s">
        <v>250</v>
      </c>
      <c r="F37" s="172" t="s">
        <v>250</v>
      </c>
      <c r="G37" s="172" t="s">
        <v>250</v>
      </c>
      <c r="H37" s="172" t="s">
        <v>250</v>
      </c>
      <c r="I37" s="172">
        <v>1</v>
      </c>
      <c r="J37" s="172">
        <v>1</v>
      </c>
      <c r="K37" s="172">
        <v>2</v>
      </c>
      <c r="L37" s="172">
        <v>1</v>
      </c>
      <c r="M37" s="172">
        <v>2</v>
      </c>
      <c r="N37" s="172">
        <v>6</v>
      </c>
      <c r="O37" s="172">
        <v>2</v>
      </c>
      <c r="P37" s="172">
        <v>3</v>
      </c>
      <c r="Q37" s="172">
        <v>4</v>
      </c>
      <c r="R37" s="176">
        <v>68.099999999999994</v>
      </c>
    </row>
    <row r="38" spans="1:18" s="173" customFormat="1" ht="12">
      <c r="A38" s="154"/>
      <c r="B38" s="155" t="s">
        <v>58</v>
      </c>
      <c r="C38" s="156" t="s">
        <v>59</v>
      </c>
      <c r="D38" s="172">
        <v>77</v>
      </c>
      <c r="E38" s="172" t="s">
        <v>250</v>
      </c>
      <c r="F38" s="172">
        <v>1</v>
      </c>
      <c r="G38" s="172" t="s">
        <v>250</v>
      </c>
      <c r="H38" s="172" t="s">
        <v>250</v>
      </c>
      <c r="I38" s="172">
        <v>3</v>
      </c>
      <c r="J38" s="172">
        <v>4</v>
      </c>
      <c r="K38" s="172">
        <v>6</v>
      </c>
      <c r="L38" s="172">
        <v>14</v>
      </c>
      <c r="M38" s="172">
        <v>9</v>
      </c>
      <c r="N38" s="172">
        <v>11</v>
      </c>
      <c r="O38" s="172">
        <v>13</v>
      </c>
      <c r="P38" s="172">
        <v>13</v>
      </c>
      <c r="Q38" s="172">
        <v>3</v>
      </c>
      <c r="R38" s="176">
        <v>64.900000000000006</v>
      </c>
    </row>
    <row r="39" spans="1:18" s="173" customFormat="1" ht="12">
      <c r="A39" s="154"/>
      <c r="B39" s="155" t="s">
        <v>60</v>
      </c>
      <c r="C39" s="156" t="s">
        <v>61</v>
      </c>
      <c r="D39" s="172">
        <v>108</v>
      </c>
      <c r="E39" s="172" t="s">
        <v>250</v>
      </c>
      <c r="F39" s="172" t="s">
        <v>250</v>
      </c>
      <c r="G39" s="172">
        <v>1</v>
      </c>
      <c r="H39" s="172">
        <v>2</v>
      </c>
      <c r="I39" s="172" t="s">
        <v>250</v>
      </c>
      <c r="J39" s="172">
        <v>11</v>
      </c>
      <c r="K39" s="172">
        <v>17</v>
      </c>
      <c r="L39" s="172">
        <v>14</v>
      </c>
      <c r="M39" s="172">
        <v>28</v>
      </c>
      <c r="N39" s="172">
        <v>15</v>
      </c>
      <c r="O39" s="172">
        <v>9</v>
      </c>
      <c r="P39" s="172">
        <v>7</v>
      </c>
      <c r="Q39" s="172">
        <v>4</v>
      </c>
      <c r="R39" s="176">
        <v>64.599999999999994</v>
      </c>
    </row>
    <row r="40" spans="1:18" s="173" customFormat="1" ht="12">
      <c r="A40" s="154"/>
      <c r="B40" s="155" t="s">
        <v>62</v>
      </c>
      <c r="C40" s="156" t="s">
        <v>63</v>
      </c>
      <c r="D40" s="172">
        <v>41</v>
      </c>
      <c r="E40" s="172" t="s">
        <v>250</v>
      </c>
      <c r="F40" s="172" t="s">
        <v>250</v>
      </c>
      <c r="G40" s="172" t="s">
        <v>250</v>
      </c>
      <c r="H40" s="172" t="s">
        <v>250</v>
      </c>
      <c r="I40" s="172">
        <v>3</v>
      </c>
      <c r="J40" s="172">
        <v>4</v>
      </c>
      <c r="K40" s="172">
        <v>6</v>
      </c>
      <c r="L40" s="172">
        <v>2</v>
      </c>
      <c r="M40" s="172">
        <v>5</v>
      </c>
      <c r="N40" s="172">
        <v>6</v>
      </c>
      <c r="O40" s="172">
        <v>8</v>
      </c>
      <c r="P40" s="172">
        <v>5</v>
      </c>
      <c r="Q40" s="172">
        <v>2</v>
      </c>
      <c r="R40" s="176">
        <v>63.4</v>
      </c>
    </row>
    <row r="41" spans="1:18" s="173" customFormat="1" ht="12">
      <c r="A41" s="154"/>
      <c r="B41" s="155" t="s">
        <v>64</v>
      </c>
      <c r="C41" s="156" t="s">
        <v>65</v>
      </c>
      <c r="D41" s="172">
        <v>63</v>
      </c>
      <c r="E41" s="172" t="s">
        <v>250</v>
      </c>
      <c r="F41" s="172">
        <v>1</v>
      </c>
      <c r="G41" s="172">
        <v>1</v>
      </c>
      <c r="H41" s="172">
        <v>5</v>
      </c>
      <c r="I41" s="172" t="s">
        <v>250</v>
      </c>
      <c r="J41" s="172">
        <v>2</v>
      </c>
      <c r="K41" s="172">
        <v>15</v>
      </c>
      <c r="L41" s="172">
        <v>9</v>
      </c>
      <c r="M41" s="172">
        <v>14</v>
      </c>
      <c r="N41" s="172">
        <v>8</v>
      </c>
      <c r="O41" s="172">
        <v>2</v>
      </c>
      <c r="P41" s="172">
        <v>6</v>
      </c>
      <c r="Q41" s="172" t="s">
        <v>250</v>
      </c>
      <c r="R41" s="176">
        <v>61.7</v>
      </c>
    </row>
    <row r="42" spans="1:18" s="173" customFormat="1" ht="12">
      <c r="A42" s="154"/>
      <c r="B42" s="155" t="s">
        <v>66</v>
      </c>
      <c r="C42" s="156" t="s">
        <v>67</v>
      </c>
      <c r="D42" s="172">
        <v>19</v>
      </c>
      <c r="E42" s="172">
        <v>1</v>
      </c>
      <c r="F42" s="172" t="s">
        <v>250</v>
      </c>
      <c r="G42" s="172" t="s">
        <v>250</v>
      </c>
      <c r="H42" s="172" t="s">
        <v>250</v>
      </c>
      <c r="I42" s="172" t="s">
        <v>250</v>
      </c>
      <c r="J42" s="172">
        <v>1</v>
      </c>
      <c r="K42" s="172">
        <v>1</v>
      </c>
      <c r="L42" s="172">
        <v>5</v>
      </c>
      <c r="M42" s="172">
        <v>4</v>
      </c>
      <c r="N42" s="172">
        <v>3</v>
      </c>
      <c r="O42" s="172">
        <v>2</v>
      </c>
      <c r="P42" s="172" t="s">
        <v>250</v>
      </c>
      <c r="Q42" s="172">
        <v>2</v>
      </c>
      <c r="R42" s="176">
        <v>64.5</v>
      </c>
    </row>
    <row r="43" spans="1:18" s="173" customFormat="1" ht="12">
      <c r="A43" s="154"/>
      <c r="B43" s="155" t="s">
        <v>68</v>
      </c>
      <c r="C43" s="156" t="s">
        <v>69</v>
      </c>
      <c r="D43" s="172">
        <v>25</v>
      </c>
      <c r="E43" s="172">
        <v>2</v>
      </c>
      <c r="F43" s="172" t="s">
        <v>250</v>
      </c>
      <c r="G43" s="172" t="s">
        <v>250</v>
      </c>
      <c r="H43" s="172" t="s">
        <v>250</v>
      </c>
      <c r="I43" s="172">
        <v>1</v>
      </c>
      <c r="J43" s="172" t="s">
        <v>250</v>
      </c>
      <c r="K43" s="172" t="s">
        <v>250</v>
      </c>
      <c r="L43" s="172">
        <v>6</v>
      </c>
      <c r="M43" s="172">
        <v>8</v>
      </c>
      <c r="N43" s="172">
        <v>2</v>
      </c>
      <c r="O43" s="172">
        <v>5</v>
      </c>
      <c r="P43" s="172">
        <v>1</v>
      </c>
      <c r="Q43" s="172" t="s">
        <v>250</v>
      </c>
      <c r="R43" s="176">
        <v>65.900000000000006</v>
      </c>
    </row>
    <row r="44" spans="1:18" s="173" customFormat="1" ht="12">
      <c r="A44" s="154"/>
      <c r="B44" s="155"/>
      <c r="C44" s="156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5"/>
    </row>
    <row r="45" spans="1:18" s="173" customFormat="1" ht="12">
      <c r="A45" s="157" t="s">
        <v>70</v>
      </c>
      <c r="B45" s="162"/>
      <c r="C45" s="156"/>
      <c r="D45" s="160">
        <f t="shared" ref="D45:Q45" si="3">SUM(D46:D49)</f>
        <v>234</v>
      </c>
      <c r="E45" s="160">
        <f t="shared" si="3"/>
        <v>1</v>
      </c>
      <c r="F45" s="160">
        <f t="shared" si="3"/>
        <v>1</v>
      </c>
      <c r="G45" s="160">
        <f t="shared" si="3"/>
        <v>3</v>
      </c>
      <c r="H45" s="160">
        <f t="shared" si="3"/>
        <v>4</v>
      </c>
      <c r="I45" s="160">
        <f t="shared" si="3"/>
        <v>8</v>
      </c>
      <c r="J45" s="160">
        <f t="shared" si="3"/>
        <v>9</v>
      </c>
      <c r="K45" s="160">
        <f t="shared" si="3"/>
        <v>27</v>
      </c>
      <c r="L45" s="160">
        <f t="shared" si="3"/>
        <v>36</v>
      </c>
      <c r="M45" s="160">
        <f t="shared" si="3"/>
        <v>47</v>
      </c>
      <c r="N45" s="160">
        <f t="shared" si="3"/>
        <v>46</v>
      </c>
      <c r="O45" s="160">
        <f t="shared" si="3"/>
        <v>28</v>
      </c>
      <c r="P45" s="160">
        <f t="shared" si="3"/>
        <v>14</v>
      </c>
      <c r="Q45" s="160">
        <f t="shared" si="3"/>
        <v>10</v>
      </c>
      <c r="R45" s="175"/>
    </row>
    <row r="46" spans="1:18" s="173" customFormat="1" ht="12">
      <c r="A46" s="154"/>
      <c r="B46" s="155" t="s">
        <v>71</v>
      </c>
      <c r="C46" s="156" t="s">
        <v>72</v>
      </c>
      <c r="D46" s="172">
        <v>140</v>
      </c>
      <c r="E46" s="172">
        <v>1</v>
      </c>
      <c r="F46" s="172" t="s">
        <v>250</v>
      </c>
      <c r="G46" s="172">
        <v>3</v>
      </c>
      <c r="H46" s="172">
        <v>2</v>
      </c>
      <c r="I46" s="172">
        <v>5</v>
      </c>
      <c r="J46" s="172">
        <v>6</v>
      </c>
      <c r="K46" s="172">
        <v>16</v>
      </c>
      <c r="L46" s="172">
        <v>26</v>
      </c>
      <c r="M46" s="172">
        <v>32</v>
      </c>
      <c r="N46" s="172">
        <v>24</v>
      </c>
      <c r="O46" s="172">
        <v>13</v>
      </c>
      <c r="P46" s="172">
        <v>7</v>
      </c>
      <c r="Q46" s="172">
        <v>5</v>
      </c>
      <c r="R46" s="176">
        <v>64.2</v>
      </c>
    </row>
    <row r="47" spans="1:18" s="173" customFormat="1" ht="12">
      <c r="A47" s="154"/>
      <c r="B47" s="155" t="s">
        <v>73</v>
      </c>
      <c r="C47" s="156" t="s">
        <v>74</v>
      </c>
      <c r="D47" s="172">
        <v>11</v>
      </c>
      <c r="E47" s="172" t="s">
        <v>250</v>
      </c>
      <c r="F47" s="172" t="s">
        <v>250</v>
      </c>
      <c r="G47" s="172" t="s">
        <v>250</v>
      </c>
      <c r="H47" s="172" t="s">
        <v>250</v>
      </c>
      <c r="I47" s="172" t="s">
        <v>250</v>
      </c>
      <c r="J47" s="172">
        <v>1</v>
      </c>
      <c r="K47" s="172">
        <v>2</v>
      </c>
      <c r="L47" s="172" t="s">
        <v>250</v>
      </c>
      <c r="M47" s="172">
        <v>2</v>
      </c>
      <c r="N47" s="172">
        <v>2</v>
      </c>
      <c r="O47" s="172">
        <v>1</v>
      </c>
      <c r="P47" s="172">
        <v>1</v>
      </c>
      <c r="Q47" s="172">
        <v>2</v>
      </c>
      <c r="R47" s="176">
        <v>64.900000000000006</v>
      </c>
    </row>
    <row r="48" spans="1:18" s="173" customFormat="1" ht="12">
      <c r="A48" s="154"/>
      <c r="B48" s="155" t="s">
        <v>75</v>
      </c>
      <c r="C48" s="156" t="s">
        <v>76</v>
      </c>
      <c r="D48" s="172">
        <v>53</v>
      </c>
      <c r="E48" s="172" t="s">
        <v>250</v>
      </c>
      <c r="F48" s="172">
        <v>1</v>
      </c>
      <c r="G48" s="172" t="s">
        <v>250</v>
      </c>
      <c r="H48" s="172">
        <v>1</v>
      </c>
      <c r="I48" s="172">
        <v>1</v>
      </c>
      <c r="J48" s="172">
        <v>2</v>
      </c>
      <c r="K48" s="172">
        <v>5</v>
      </c>
      <c r="L48" s="172">
        <v>8</v>
      </c>
      <c r="M48" s="172">
        <v>7</v>
      </c>
      <c r="N48" s="172">
        <v>13</v>
      </c>
      <c r="O48" s="172">
        <v>9</v>
      </c>
      <c r="P48" s="172">
        <v>4</v>
      </c>
      <c r="Q48" s="172">
        <v>2</v>
      </c>
      <c r="R48" s="176">
        <v>65.3</v>
      </c>
    </row>
    <row r="49" spans="1:18" s="173" customFormat="1" ht="12">
      <c r="A49" s="154"/>
      <c r="B49" s="155" t="s">
        <v>77</v>
      </c>
      <c r="C49" s="156" t="s">
        <v>78</v>
      </c>
      <c r="D49" s="172">
        <v>30</v>
      </c>
      <c r="E49" s="172" t="s">
        <v>250</v>
      </c>
      <c r="F49" s="172" t="s">
        <v>250</v>
      </c>
      <c r="G49" s="172" t="s">
        <v>250</v>
      </c>
      <c r="H49" s="172">
        <v>1</v>
      </c>
      <c r="I49" s="172">
        <v>2</v>
      </c>
      <c r="J49" s="172" t="s">
        <v>250</v>
      </c>
      <c r="K49" s="172">
        <v>4</v>
      </c>
      <c r="L49" s="172">
        <v>2</v>
      </c>
      <c r="M49" s="172">
        <v>6</v>
      </c>
      <c r="N49" s="172">
        <v>7</v>
      </c>
      <c r="O49" s="172">
        <v>5</v>
      </c>
      <c r="P49" s="172">
        <v>2</v>
      </c>
      <c r="Q49" s="172">
        <v>1</v>
      </c>
      <c r="R49" s="176">
        <v>64.3</v>
      </c>
    </row>
    <row r="50" spans="1:18" s="173" customFormat="1" ht="12">
      <c r="A50" s="154"/>
      <c r="B50" s="155"/>
      <c r="C50" s="156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5"/>
    </row>
    <row r="51" spans="1:18" s="173" customFormat="1" ht="12">
      <c r="A51" s="157" t="s">
        <v>79</v>
      </c>
      <c r="B51" s="162"/>
      <c r="C51" s="156"/>
      <c r="D51" s="160">
        <f t="shared" ref="D51:Q51" si="4">SUM(D52:D54)</f>
        <v>261</v>
      </c>
      <c r="E51" s="160" t="s">
        <v>280</v>
      </c>
      <c r="F51" s="160">
        <f t="shared" si="4"/>
        <v>1</v>
      </c>
      <c r="G51" s="160">
        <f t="shared" si="4"/>
        <v>2</v>
      </c>
      <c r="H51" s="160">
        <f t="shared" si="4"/>
        <v>7</v>
      </c>
      <c r="I51" s="160">
        <f t="shared" si="4"/>
        <v>16</v>
      </c>
      <c r="J51" s="160">
        <f t="shared" si="4"/>
        <v>20</v>
      </c>
      <c r="K51" s="160">
        <f t="shared" si="4"/>
        <v>39</v>
      </c>
      <c r="L51" s="160">
        <f t="shared" si="4"/>
        <v>42</v>
      </c>
      <c r="M51" s="160">
        <f t="shared" si="4"/>
        <v>46</v>
      </c>
      <c r="N51" s="160">
        <f t="shared" si="4"/>
        <v>38</v>
      </c>
      <c r="O51" s="160">
        <f t="shared" si="4"/>
        <v>23</v>
      </c>
      <c r="P51" s="160">
        <f t="shared" si="4"/>
        <v>22</v>
      </c>
      <c r="Q51" s="160">
        <f t="shared" si="4"/>
        <v>5</v>
      </c>
      <c r="R51" s="175"/>
    </row>
    <row r="52" spans="1:18" s="173" customFormat="1" ht="12">
      <c r="A52" s="154"/>
      <c r="B52" s="155" t="s">
        <v>80</v>
      </c>
      <c r="C52" s="156" t="s">
        <v>81</v>
      </c>
      <c r="D52" s="172">
        <v>61</v>
      </c>
      <c r="E52" s="172" t="s">
        <v>250</v>
      </c>
      <c r="F52" s="172" t="s">
        <v>250</v>
      </c>
      <c r="G52" s="172">
        <v>1</v>
      </c>
      <c r="H52" s="172" t="s">
        <v>250</v>
      </c>
      <c r="I52" s="172">
        <v>7</v>
      </c>
      <c r="J52" s="172">
        <v>5</v>
      </c>
      <c r="K52" s="172">
        <v>8</v>
      </c>
      <c r="L52" s="172">
        <v>8</v>
      </c>
      <c r="M52" s="172">
        <v>10</v>
      </c>
      <c r="N52" s="172">
        <v>10</v>
      </c>
      <c r="O52" s="172">
        <v>7</v>
      </c>
      <c r="P52" s="172">
        <v>4</v>
      </c>
      <c r="Q52" s="172">
        <v>1</v>
      </c>
      <c r="R52" s="176">
        <v>59.3</v>
      </c>
    </row>
    <row r="53" spans="1:18" s="173" customFormat="1" ht="12">
      <c r="A53" s="154"/>
      <c r="B53" s="155" t="s">
        <v>82</v>
      </c>
      <c r="C53" s="156" t="s">
        <v>83</v>
      </c>
      <c r="D53" s="172">
        <v>124</v>
      </c>
      <c r="E53" s="172" t="s">
        <v>250</v>
      </c>
      <c r="F53" s="172">
        <v>1</v>
      </c>
      <c r="G53" s="172">
        <v>1</v>
      </c>
      <c r="H53" s="172">
        <v>7</v>
      </c>
      <c r="I53" s="172">
        <v>7</v>
      </c>
      <c r="J53" s="172">
        <v>9</v>
      </c>
      <c r="K53" s="172">
        <v>20</v>
      </c>
      <c r="L53" s="172">
        <v>20</v>
      </c>
      <c r="M53" s="172">
        <v>25</v>
      </c>
      <c r="N53" s="172">
        <v>16</v>
      </c>
      <c r="O53" s="172">
        <v>9</v>
      </c>
      <c r="P53" s="172">
        <v>8</v>
      </c>
      <c r="Q53" s="172">
        <v>1</v>
      </c>
      <c r="R53" s="176">
        <v>61.4</v>
      </c>
    </row>
    <row r="54" spans="1:18" s="173" customFormat="1" ht="12">
      <c r="A54" s="154"/>
      <c r="B54" s="155" t="s">
        <v>84</v>
      </c>
      <c r="C54" s="156" t="s">
        <v>85</v>
      </c>
      <c r="D54" s="172">
        <v>76</v>
      </c>
      <c r="E54" s="172" t="s">
        <v>250</v>
      </c>
      <c r="F54" s="172" t="s">
        <v>250</v>
      </c>
      <c r="G54" s="172" t="s">
        <v>250</v>
      </c>
      <c r="H54" s="172" t="s">
        <v>250</v>
      </c>
      <c r="I54" s="172">
        <v>2</v>
      </c>
      <c r="J54" s="172">
        <v>6</v>
      </c>
      <c r="K54" s="172">
        <v>11</v>
      </c>
      <c r="L54" s="172">
        <v>14</v>
      </c>
      <c r="M54" s="172">
        <v>11</v>
      </c>
      <c r="N54" s="172">
        <v>12</v>
      </c>
      <c r="O54" s="172">
        <v>7</v>
      </c>
      <c r="P54" s="172">
        <v>10</v>
      </c>
      <c r="Q54" s="172">
        <v>3</v>
      </c>
      <c r="R54" s="176">
        <v>63.7</v>
      </c>
    </row>
    <row r="55" spans="1:18" s="173" customFormat="1" ht="12">
      <c r="A55" s="154"/>
      <c r="B55" s="155"/>
      <c r="C55" s="156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5"/>
    </row>
    <row r="56" spans="1:18" s="173" customFormat="1" ht="12">
      <c r="A56" s="157" t="s">
        <v>86</v>
      </c>
      <c r="B56" s="162"/>
      <c r="C56" s="156"/>
      <c r="D56" s="160">
        <f t="shared" ref="D56:Q56" si="5">SUM(D57:D62)</f>
        <v>330</v>
      </c>
      <c r="E56" s="160">
        <f t="shared" si="5"/>
        <v>1</v>
      </c>
      <c r="F56" s="160" t="s">
        <v>280</v>
      </c>
      <c r="G56" s="160">
        <f t="shared" si="5"/>
        <v>1</v>
      </c>
      <c r="H56" s="160">
        <f t="shared" si="5"/>
        <v>4</v>
      </c>
      <c r="I56" s="160">
        <f t="shared" si="5"/>
        <v>9</v>
      </c>
      <c r="J56" s="160">
        <f t="shared" si="5"/>
        <v>23</v>
      </c>
      <c r="K56" s="160">
        <f t="shared" si="5"/>
        <v>39</v>
      </c>
      <c r="L56" s="160">
        <f t="shared" si="5"/>
        <v>43</v>
      </c>
      <c r="M56" s="160">
        <f t="shared" si="5"/>
        <v>52</v>
      </c>
      <c r="N56" s="160">
        <f t="shared" si="5"/>
        <v>51</v>
      </c>
      <c r="O56" s="160">
        <f t="shared" si="5"/>
        <v>46</v>
      </c>
      <c r="P56" s="160">
        <f t="shared" si="5"/>
        <v>40</v>
      </c>
      <c r="Q56" s="160">
        <f t="shared" si="5"/>
        <v>21</v>
      </c>
      <c r="R56" s="175"/>
    </row>
    <row r="57" spans="1:18" s="173" customFormat="1" ht="12">
      <c r="A57" s="154"/>
      <c r="B57" s="155" t="s">
        <v>87</v>
      </c>
      <c r="C57" s="156" t="s">
        <v>88</v>
      </c>
      <c r="D57" s="172">
        <v>64</v>
      </c>
      <c r="E57" s="172" t="s">
        <v>250</v>
      </c>
      <c r="F57" s="172" t="s">
        <v>250</v>
      </c>
      <c r="G57" s="172" t="s">
        <v>250</v>
      </c>
      <c r="H57" s="172" t="s">
        <v>250</v>
      </c>
      <c r="I57" s="172">
        <v>4</v>
      </c>
      <c r="J57" s="172">
        <v>4</v>
      </c>
      <c r="K57" s="172">
        <v>5</v>
      </c>
      <c r="L57" s="172">
        <v>8</v>
      </c>
      <c r="M57" s="172">
        <v>11</v>
      </c>
      <c r="N57" s="172">
        <v>11</v>
      </c>
      <c r="O57" s="172">
        <v>8</v>
      </c>
      <c r="P57" s="172">
        <v>8</v>
      </c>
      <c r="Q57" s="172">
        <v>5</v>
      </c>
      <c r="R57" s="176">
        <v>66</v>
      </c>
    </row>
    <row r="58" spans="1:18" s="173" customFormat="1" ht="12">
      <c r="A58" s="154"/>
      <c r="B58" s="155" t="s">
        <v>89</v>
      </c>
      <c r="C58" s="156" t="s">
        <v>90</v>
      </c>
      <c r="D58" s="172">
        <v>119</v>
      </c>
      <c r="E58" s="172" t="s">
        <v>250</v>
      </c>
      <c r="F58" s="172" t="s">
        <v>250</v>
      </c>
      <c r="G58" s="172" t="s">
        <v>250</v>
      </c>
      <c r="H58" s="172" t="s">
        <v>250</v>
      </c>
      <c r="I58" s="172">
        <v>3</v>
      </c>
      <c r="J58" s="172">
        <v>14</v>
      </c>
      <c r="K58" s="172">
        <v>15</v>
      </c>
      <c r="L58" s="172">
        <v>11</v>
      </c>
      <c r="M58" s="172">
        <v>15</v>
      </c>
      <c r="N58" s="172">
        <v>21</v>
      </c>
      <c r="O58" s="172">
        <v>20</v>
      </c>
      <c r="P58" s="172">
        <v>15</v>
      </c>
      <c r="Q58" s="172">
        <v>5</v>
      </c>
      <c r="R58" s="176">
        <v>65.7</v>
      </c>
    </row>
    <row r="59" spans="1:18" s="173" customFormat="1" ht="12">
      <c r="A59" s="154"/>
      <c r="B59" s="155" t="s">
        <v>91</v>
      </c>
      <c r="C59" s="156" t="s">
        <v>92</v>
      </c>
      <c r="D59" s="172">
        <v>53</v>
      </c>
      <c r="E59" s="172" t="s">
        <v>250</v>
      </c>
      <c r="F59" s="172" t="s">
        <v>250</v>
      </c>
      <c r="G59" s="172">
        <v>1</v>
      </c>
      <c r="H59" s="172">
        <v>2</v>
      </c>
      <c r="I59" s="172">
        <v>2</v>
      </c>
      <c r="J59" s="172">
        <v>1</v>
      </c>
      <c r="K59" s="172">
        <v>4</v>
      </c>
      <c r="L59" s="172">
        <v>9</v>
      </c>
      <c r="M59" s="172">
        <v>6</v>
      </c>
      <c r="N59" s="172">
        <v>8</v>
      </c>
      <c r="O59" s="172">
        <v>6</v>
      </c>
      <c r="P59" s="172">
        <v>6</v>
      </c>
      <c r="Q59" s="172">
        <v>8</v>
      </c>
      <c r="R59" s="176">
        <v>65.900000000000006</v>
      </c>
    </row>
    <row r="60" spans="1:18" s="173" customFormat="1" ht="12">
      <c r="A60" s="154"/>
      <c r="B60" s="155" t="s">
        <v>93</v>
      </c>
      <c r="C60" s="156" t="s">
        <v>94</v>
      </c>
      <c r="D60" s="172">
        <v>13</v>
      </c>
      <c r="E60" s="172" t="s">
        <v>250</v>
      </c>
      <c r="F60" s="172" t="s">
        <v>250</v>
      </c>
      <c r="G60" s="172" t="s">
        <v>250</v>
      </c>
      <c r="H60" s="172" t="s">
        <v>250</v>
      </c>
      <c r="I60" s="172" t="s">
        <v>250</v>
      </c>
      <c r="J60" s="172" t="s">
        <v>250</v>
      </c>
      <c r="K60" s="172" t="s">
        <v>250</v>
      </c>
      <c r="L60" s="172">
        <v>1</v>
      </c>
      <c r="M60" s="172">
        <v>2</v>
      </c>
      <c r="N60" s="172">
        <v>4</v>
      </c>
      <c r="O60" s="172">
        <v>3</v>
      </c>
      <c r="P60" s="172">
        <v>3</v>
      </c>
      <c r="Q60" s="172" t="s">
        <v>250</v>
      </c>
      <c r="R60" s="176">
        <v>65.900000000000006</v>
      </c>
    </row>
    <row r="61" spans="1:18" s="173" customFormat="1" ht="12">
      <c r="A61" s="154"/>
      <c r="B61" s="155" t="s">
        <v>95</v>
      </c>
      <c r="C61" s="156" t="s">
        <v>96</v>
      </c>
      <c r="D61" s="172">
        <v>24</v>
      </c>
      <c r="E61" s="172" t="s">
        <v>250</v>
      </c>
      <c r="F61" s="172" t="s">
        <v>250</v>
      </c>
      <c r="G61" s="172" t="s">
        <v>250</v>
      </c>
      <c r="H61" s="172" t="s">
        <v>250</v>
      </c>
      <c r="I61" s="172" t="s">
        <v>250</v>
      </c>
      <c r="J61" s="172">
        <v>2</v>
      </c>
      <c r="K61" s="172">
        <v>6</v>
      </c>
      <c r="L61" s="172">
        <v>3</v>
      </c>
      <c r="M61" s="172">
        <v>2</v>
      </c>
      <c r="N61" s="172">
        <v>3</v>
      </c>
      <c r="O61" s="172">
        <v>3</v>
      </c>
      <c r="P61" s="172">
        <v>3</v>
      </c>
      <c r="Q61" s="172">
        <v>2</v>
      </c>
      <c r="R61" s="176">
        <v>65.400000000000006</v>
      </c>
    </row>
    <row r="62" spans="1:18" s="173" customFormat="1" ht="12">
      <c r="A62" s="154"/>
      <c r="B62" s="155" t="s">
        <v>97</v>
      </c>
      <c r="C62" s="156" t="s">
        <v>98</v>
      </c>
      <c r="D62" s="172">
        <v>57</v>
      </c>
      <c r="E62" s="172">
        <v>1</v>
      </c>
      <c r="F62" s="172" t="s">
        <v>250</v>
      </c>
      <c r="G62" s="172" t="s">
        <v>250</v>
      </c>
      <c r="H62" s="172">
        <v>2</v>
      </c>
      <c r="I62" s="172" t="s">
        <v>250</v>
      </c>
      <c r="J62" s="172">
        <v>2</v>
      </c>
      <c r="K62" s="172">
        <v>9</v>
      </c>
      <c r="L62" s="172">
        <v>11</v>
      </c>
      <c r="M62" s="172">
        <v>16</v>
      </c>
      <c r="N62" s="172">
        <v>4</v>
      </c>
      <c r="O62" s="172">
        <v>6</v>
      </c>
      <c r="P62" s="172">
        <v>5</v>
      </c>
      <c r="Q62" s="172">
        <v>1</v>
      </c>
      <c r="R62" s="176">
        <v>63.6</v>
      </c>
    </row>
    <row r="63" spans="1:18" s="173" customFormat="1" ht="12">
      <c r="A63" s="154"/>
      <c r="B63" s="155"/>
      <c r="C63" s="156"/>
      <c r="D63" s="172"/>
      <c r="E63" s="172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5"/>
    </row>
    <row r="64" spans="1:18" s="173" customFormat="1" ht="12">
      <c r="A64" s="157" t="s">
        <v>99</v>
      </c>
      <c r="B64" s="162"/>
      <c r="C64" s="156"/>
      <c r="D64" s="160">
        <f t="shared" ref="D64:Q64" si="6">SUM(D65:D71)</f>
        <v>185</v>
      </c>
      <c r="E64" s="160" t="s">
        <v>280</v>
      </c>
      <c r="F64" s="160" t="s">
        <v>280</v>
      </c>
      <c r="G64" s="160" t="s">
        <v>280</v>
      </c>
      <c r="H64" s="160">
        <f t="shared" si="6"/>
        <v>4</v>
      </c>
      <c r="I64" s="160">
        <f t="shared" si="6"/>
        <v>3</v>
      </c>
      <c r="J64" s="160">
        <f t="shared" si="6"/>
        <v>10</v>
      </c>
      <c r="K64" s="160">
        <f t="shared" si="6"/>
        <v>21</v>
      </c>
      <c r="L64" s="160">
        <f t="shared" si="6"/>
        <v>27</v>
      </c>
      <c r="M64" s="160">
        <f t="shared" si="6"/>
        <v>21</v>
      </c>
      <c r="N64" s="160">
        <f t="shared" si="6"/>
        <v>23</v>
      </c>
      <c r="O64" s="160">
        <f t="shared" si="6"/>
        <v>39</v>
      </c>
      <c r="P64" s="160">
        <f t="shared" si="6"/>
        <v>23</v>
      </c>
      <c r="Q64" s="160">
        <f t="shared" si="6"/>
        <v>14</v>
      </c>
      <c r="R64" s="175"/>
    </row>
    <row r="65" spans="1:18" s="173" customFormat="1" ht="12">
      <c r="A65" s="154"/>
      <c r="B65" s="155" t="s">
        <v>100</v>
      </c>
      <c r="C65" s="156" t="s">
        <v>101</v>
      </c>
      <c r="D65" s="172">
        <v>73</v>
      </c>
      <c r="E65" s="172" t="s">
        <v>250</v>
      </c>
      <c r="F65" s="172" t="s">
        <v>250</v>
      </c>
      <c r="G65" s="172" t="s">
        <v>250</v>
      </c>
      <c r="H65" s="172">
        <v>2</v>
      </c>
      <c r="I65" s="172">
        <v>2</v>
      </c>
      <c r="J65" s="172">
        <v>2</v>
      </c>
      <c r="K65" s="172">
        <v>9</v>
      </c>
      <c r="L65" s="172">
        <v>7</v>
      </c>
      <c r="M65" s="172">
        <v>8</v>
      </c>
      <c r="N65" s="172">
        <v>7</v>
      </c>
      <c r="O65" s="172">
        <v>15</v>
      </c>
      <c r="P65" s="172">
        <v>15</v>
      </c>
      <c r="Q65" s="172">
        <v>6</v>
      </c>
      <c r="R65" s="176">
        <v>66.099999999999994</v>
      </c>
    </row>
    <row r="66" spans="1:18" s="173" customFormat="1" ht="12">
      <c r="A66" s="154"/>
      <c r="B66" s="155" t="s">
        <v>102</v>
      </c>
      <c r="C66" s="156" t="s">
        <v>103</v>
      </c>
      <c r="D66" s="172">
        <v>16</v>
      </c>
      <c r="E66" s="172" t="s">
        <v>250</v>
      </c>
      <c r="F66" s="172" t="s">
        <v>250</v>
      </c>
      <c r="G66" s="172" t="s">
        <v>250</v>
      </c>
      <c r="H66" s="172" t="s">
        <v>250</v>
      </c>
      <c r="I66" s="172" t="s">
        <v>250</v>
      </c>
      <c r="J66" s="172">
        <v>2</v>
      </c>
      <c r="K66" s="172">
        <v>3</v>
      </c>
      <c r="L66" s="172">
        <v>3</v>
      </c>
      <c r="M66" s="172">
        <v>2</v>
      </c>
      <c r="N66" s="172">
        <v>3</v>
      </c>
      <c r="O66" s="172">
        <v>1</v>
      </c>
      <c r="P66" s="172">
        <v>1</v>
      </c>
      <c r="Q66" s="172">
        <v>1</v>
      </c>
      <c r="R66" s="176">
        <v>65.099999999999994</v>
      </c>
    </row>
    <row r="67" spans="1:18" s="173" customFormat="1" ht="12">
      <c r="A67" s="154"/>
      <c r="B67" s="155" t="s">
        <v>104</v>
      </c>
      <c r="C67" s="156" t="s">
        <v>105</v>
      </c>
      <c r="D67" s="172">
        <v>15</v>
      </c>
      <c r="E67" s="172" t="s">
        <v>250</v>
      </c>
      <c r="F67" s="172" t="s">
        <v>250</v>
      </c>
      <c r="G67" s="172" t="s">
        <v>250</v>
      </c>
      <c r="H67" s="172" t="s">
        <v>250</v>
      </c>
      <c r="I67" s="172" t="s">
        <v>250</v>
      </c>
      <c r="J67" s="172">
        <v>1</v>
      </c>
      <c r="K67" s="172">
        <v>1</v>
      </c>
      <c r="L67" s="172">
        <v>2</v>
      </c>
      <c r="M67" s="172">
        <v>2</v>
      </c>
      <c r="N67" s="172">
        <v>4</v>
      </c>
      <c r="O67" s="172">
        <v>4</v>
      </c>
      <c r="P67" s="172" t="s">
        <v>250</v>
      </c>
      <c r="Q67" s="172">
        <v>1</v>
      </c>
      <c r="R67" s="176">
        <v>67.900000000000006</v>
      </c>
    </row>
    <row r="68" spans="1:18" s="173" customFormat="1" ht="12">
      <c r="A68" s="154"/>
      <c r="B68" s="155" t="s">
        <v>106</v>
      </c>
      <c r="C68" s="156" t="s">
        <v>107</v>
      </c>
      <c r="D68" s="172">
        <v>16</v>
      </c>
      <c r="E68" s="172" t="s">
        <v>250</v>
      </c>
      <c r="F68" s="172" t="s">
        <v>250</v>
      </c>
      <c r="G68" s="172" t="s">
        <v>250</v>
      </c>
      <c r="H68" s="172" t="s">
        <v>250</v>
      </c>
      <c r="I68" s="172" t="s">
        <v>250</v>
      </c>
      <c r="J68" s="172">
        <v>1</v>
      </c>
      <c r="K68" s="172">
        <v>3</v>
      </c>
      <c r="L68" s="172">
        <v>4</v>
      </c>
      <c r="M68" s="172">
        <v>1</v>
      </c>
      <c r="N68" s="172" t="s">
        <v>250</v>
      </c>
      <c r="O68" s="172">
        <v>6</v>
      </c>
      <c r="P68" s="172">
        <v>1</v>
      </c>
      <c r="Q68" s="172" t="s">
        <v>250</v>
      </c>
      <c r="R68" s="176">
        <v>64.7</v>
      </c>
    </row>
    <row r="69" spans="1:18" s="173" customFormat="1" ht="12">
      <c r="A69" s="154"/>
      <c r="B69" s="155" t="s">
        <v>108</v>
      </c>
      <c r="C69" s="156" t="s">
        <v>109</v>
      </c>
      <c r="D69" s="172">
        <v>25</v>
      </c>
      <c r="E69" s="172" t="s">
        <v>250</v>
      </c>
      <c r="F69" s="172" t="s">
        <v>250</v>
      </c>
      <c r="G69" s="172" t="s">
        <v>250</v>
      </c>
      <c r="H69" s="172">
        <v>1</v>
      </c>
      <c r="I69" s="172">
        <v>1</v>
      </c>
      <c r="J69" s="172">
        <v>2</v>
      </c>
      <c r="K69" s="172">
        <v>2</v>
      </c>
      <c r="L69" s="172">
        <v>6</v>
      </c>
      <c r="M69" s="172">
        <v>1</v>
      </c>
      <c r="N69" s="172">
        <v>4</v>
      </c>
      <c r="O69" s="172">
        <v>4</v>
      </c>
      <c r="P69" s="172">
        <v>2</v>
      </c>
      <c r="Q69" s="172">
        <v>2</v>
      </c>
      <c r="R69" s="176">
        <v>65.900000000000006</v>
      </c>
    </row>
    <row r="70" spans="1:18" s="173" customFormat="1" ht="12">
      <c r="A70" s="154"/>
      <c r="B70" s="155" t="s">
        <v>110</v>
      </c>
      <c r="C70" s="156" t="s">
        <v>111</v>
      </c>
      <c r="D70" s="172">
        <v>17</v>
      </c>
      <c r="E70" s="172" t="s">
        <v>250</v>
      </c>
      <c r="F70" s="172" t="s">
        <v>250</v>
      </c>
      <c r="G70" s="172" t="s">
        <v>250</v>
      </c>
      <c r="H70" s="172" t="s">
        <v>250</v>
      </c>
      <c r="I70" s="172" t="s">
        <v>250</v>
      </c>
      <c r="J70" s="172">
        <v>2</v>
      </c>
      <c r="K70" s="172">
        <v>2</v>
      </c>
      <c r="L70" s="172">
        <v>1</v>
      </c>
      <c r="M70" s="172">
        <v>4</v>
      </c>
      <c r="N70" s="172">
        <v>1</v>
      </c>
      <c r="O70" s="172">
        <v>3</v>
      </c>
      <c r="P70" s="172">
        <v>2</v>
      </c>
      <c r="Q70" s="172">
        <v>2</v>
      </c>
      <c r="R70" s="176">
        <v>66</v>
      </c>
    </row>
    <row r="71" spans="1:18" s="173" customFormat="1" ht="12">
      <c r="A71" s="154"/>
      <c r="B71" s="155" t="s">
        <v>112</v>
      </c>
      <c r="C71" s="156" t="s">
        <v>113</v>
      </c>
      <c r="D71" s="172">
        <v>23</v>
      </c>
      <c r="E71" s="172" t="s">
        <v>250</v>
      </c>
      <c r="F71" s="172" t="s">
        <v>250</v>
      </c>
      <c r="G71" s="172" t="s">
        <v>250</v>
      </c>
      <c r="H71" s="172">
        <v>1</v>
      </c>
      <c r="I71" s="172" t="s">
        <v>250</v>
      </c>
      <c r="J71" s="172" t="s">
        <v>250</v>
      </c>
      <c r="K71" s="172">
        <v>1</v>
      </c>
      <c r="L71" s="172">
        <v>4</v>
      </c>
      <c r="M71" s="172">
        <v>3</v>
      </c>
      <c r="N71" s="172">
        <v>4</v>
      </c>
      <c r="O71" s="172">
        <v>6</v>
      </c>
      <c r="P71" s="172">
        <v>2</v>
      </c>
      <c r="Q71" s="172">
        <v>2</v>
      </c>
      <c r="R71" s="176">
        <v>67.3</v>
      </c>
    </row>
    <row r="72" spans="1:18" s="173" customFormat="1" ht="12">
      <c r="A72" s="154"/>
      <c r="B72" s="155"/>
      <c r="C72" s="156"/>
      <c r="D72" s="172"/>
      <c r="E72" s="172"/>
      <c r="F72" s="172"/>
      <c r="G72" s="172"/>
      <c r="H72" s="172"/>
      <c r="I72" s="172"/>
      <c r="J72" s="172"/>
      <c r="K72" s="172"/>
      <c r="L72" s="172"/>
      <c r="M72" s="172"/>
      <c r="N72" s="172"/>
      <c r="O72" s="172"/>
      <c r="P72" s="172"/>
      <c r="Q72" s="172"/>
      <c r="R72" s="175"/>
    </row>
    <row r="73" spans="1:18" s="173" customFormat="1" ht="12">
      <c r="A73" s="157" t="s">
        <v>114</v>
      </c>
      <c r="B73" s="162"/>
      <c r="C73" s="156"/>
      <c r="D73" s="160">
        <f t="shared" ref="D73:Q73" si="7">SUM(D74:D77)</f>
        <v>81</v>
      </c>
      <c r="E73" s="160" t="s">
        <v>280</v>
      </c>
      <c r="F73" s="160" t="s">
        <v>280</v>
      </c>
      <c r="G73" s="160" t="s">
        <v>280</v>
      </c>
      <c r="H73" s="160">
        <f t="shared" si="7"/>
        <v>1</v>
      </c>
      <c r="I73" s="160">
        <f t="shared" si="7"/>
        <v>6</v>
      </c>
      <c r="J73" s="160">
        <f t="shared" si="7"/>
        <v>1</v>
      </c>
      <c r="K73" s="160">
        <f t="shared" si="7"/>
        <v>6</v>
      </c>
      <c r="L73" s="160">
        <f t="shared" si="7"/>
        <v>14</v>
      </c>
      <c r="M73" s="160">
        <f t="shared" si="7"/>
        <v>9</v>
      </c>
      <c r="N73" s="160">
        <f t="shared" si="7"/>
        <v>13</v>
      </c>
      <c r="O73" s="160">
        <f t="shared" si="7"/>
        <v>15</v>
      </c>
      <c r="P73" s="160">
        <f t="shared" si="7"/>
        <v>9</v>
      </c>
      <c r="Q73" s="160">
        <f t="shared" si="7"/>
        <v>7</v>
      </c>
      <c r="R73" s="175"/>
    </row>
    <row r="74" spans="1:18" s="173" customFormat="1" ht="12">
      <c r="A74" s="154"/>
      <c r="B74" s="155" t="s">
        <v>115</v>
      </c>
      <c r="C74" s="156" t="s">
        <v>116</v>
      </c>
      <c r="D74" s="172">
        <v>10</v>
      </c>
      <c r="E74" s="172" t="s">
        <v>250</v>
      </c>
      <c r="F74" s="172" t="s">
        <v>250</v>
      </c>
      <c r="G74" s="172" t="s">
        <v>250</v>
      </c>
      <c r="H74" s="172" t="s">
        <v>250</v>
      </c>
      <c r="I74" s="172">
        <v>1</v>
      </c>
      <c r="J74" s="172" t="s">
        <v>250</v>
      </c>
      <c r="K74" s="172">
        <v>1</v>
      </c>
      <c r="L74" s="172">
        <v>2</v>
      </c>
      <c r="M74" s="172">
        <v>2</v>
      </c>
      <c r="N74" s="172">
        <v>1</v>
      </c>
      <c r="O74" s="172">
        <v>1</v>
      </c>
      <c r="P74" s="172">
        <v>1</v>
      </c>
      <c r="Q74" s="172">
        <v>1</v>
      </c>
      <c r="R74" s="176">
        <v>68</v>
      </c>
    </row>
    <row r="75" spans="1:18" s="173" customFormat="1" ht="12">
      <c r="A75" s="154"/>
      <c r="B75" s="155" t="s">
        <v>117</v>
      </c>
      <c r="C75" s="156" t="s">
        <v>118</v>
      </c>
      <c r="D75" s="172">
        <v>44</v>
      </c>
      <c r="E75" s="172" t="s">
        <v>250</v>
      </c>
      <c r="F75" s="172" t="s">
        <v>250</v>
      </c>
      <c r="G75" s="172" t="s">
        <v>250</v>
      </c>
      <c r="H75" s="172" t="s">
        <v>250</v>
      </c>
      <c r="I75" s="172">
        <v>4</v>
      </c>
      <c r="J75" s="172">
        <v>1</v>
      </c>
      <c r="K75" s="172">
        <v>4</v>
      </c>
      <c r="L75" s="172">
        <v>8</v>
      </c>
      <c r="M75" s="172">
        <v>5</v>
      </c>
      <c r="N75" s="172">
        <v>7</v>
      </c>
      <c r="O75" s="172">
        <v>6</v>
      </c>
      <c r="P75" s="172">
        <v>5</v>
      </c>
      <c r="Q75" s="172">
        <v>4</v>
      </c>
      <c r="R75" s="176">
        <v>66.400000000000006</v>
      </c>
    </row>
    <row r="76" spans="1:18" s="173" customFormat="1" ht="12">
      <c r="A76" s="154"/>
      <c r="B76" s="155" t="s">
        <v>119</v>
      </c>
      <c r="C76" s="156" t="s">
        <v>120</v>
      </c>
      <c r="D76" s="172">
        <v>23</v>
      </c>
      <c r="E76" s="172" t="s">
        <v>250</v>
      </c>
      <c r="F76" s="172" t="s">
        <v>250</v>
      </c>
      <c r="G76" s="172" t="s">
        <v>250</v>
      </c>
      <c r="H76" s="172">
        <v>1</v>
      </c>
      <c r="I76" s="172">
        <v>1</v>
      </c>
      <c r="J76" s="172" t="s">
        <v>250</v>
      </c>
      <c r="K76" s="172">
        <v>1</v>
      </c>
      <c r="L76" s="172">
        <v>3</v>
      </c>
      <c r="M76" s="172">
        <v>2</v>
      </c>
      <c r="N76" s="172">
        <v>4</v>
      </c>
      <c r="O76" s="172">
        <v>6</v>
      </c>
      <c r="P76" s="172">
        <v>3</v>
      </c>
      <c r="Q76" s="172">
        <v>2</v>
      </c>
      <c r="R76" s="176">
        <v>65.400000000000006</v>
      </c>
    </row>
    <row r="77" spans="1:18" s="173" customFormat="1" ht="12">
      <c r="A77" s="154"/>
      <c r="B77" s="155" t="s">
        <v>121</v>
      </c>
      <c r="C77" s="156" t="s">
        <v>122</v>
      </c>
      <c r="D77" s="172">
        <v>4</v>
      </c>
      <c r="E77" s="172" t="s">
        <v>250</v>
      </c>
      <c r="F77" s="172" t="s">
        <v>250</v>
      </c>
      <c r="G77" s="172" t="s">
        <v>250</v>
      </c>
      <c r="H77" s="172" t="s">
        <v>250</v>
      </c>
      <c r="I77" s="172" t="s">
        <v>250</v>
      </c>
      <c r="J77" s="172" t="s">
        <v>250</v>
      </c>
      <c r="K77" s="172" t="s">
        <v>250</v>
      </c>
      <c r="L77" s="172">
        <v>1</v>
      </c>
      <c r="M77" s="172" t="s">
        <v>250</v>
      </c>
      <c r="N77" s="172">
        <v>1</v>
      </c>
      <c r="O77" s="172">
        <v>2</v>
      </c>
      <c r="P77" s="172" t="s">
        <v>250</v>
      </c>
      <c r="Q77" s="172" t="s">
        <v>250</v>
      </c>
      <c r="R77" s="176">
        <v>69.400000000000006</v>
      </c>
    </row>
    <row r="78" spans="1:18" s="173" customFormat="1" ht="12">
      <c r="A78" s="154"/>
      <c r="B78" s="155"/>
      <c r="C78" s="156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2"/>
      <c r="R78" s="175"/>
    </row>
    <row r="79" spans="1:18" s="173" customFormat="1" ht="12">
      <c r="A79" s="157" t="s">
        <v>123</v>
      </c>
      <c r="B79" s="162"/>
      <c r="C79" s="156"/>
      <c r="D79" s="160">
        <f t="shared" ref="D79:Q79" si="8">SUM(D80:D83)</f>
        <v>308</v>
      </c>
      <c r="E79" s="160" t="s">
        <v>280</v>
      </c>
      <c r="F79" s="160">
        <f t="shared" si="8"/>
        <v>2</v>
      </c>
      <c r="G79" s="160">
        <f t="shared" si="8"/>
        <v>2</v>
      </c>
      <c r="H79" s="160">
        <f t="shared" si="8"/>
        <v>2</v>
      </c>
      <c r="I79" s="160">
        <f t="shared" si="8"/>
        <v>9</v>
      </c>
      <c r="J79" s="160">
        <f t="shared" si="8"/>
        <v>10</v>
      </c>
      <c r="K79" s="160">
        <f t="shared" si="8"/>
        <v>18</v>
      </c>
      <c r="L79" s="160">
        <f t="shared" si="8"/>
        <v>24</v>
      </c>
      <c r="M79" s="160">
        <f t="shared" si="8"/>
        <v>48</v>
      </c>
      <c r="N79" s="160">
        <f t="shared" si="8"/>
        <v>59</v>
      </c>
      <c r="O79" s="160">
        <f t="shared" si="8"/>
        <v>60</v>
      </c>
      <c r="P79" s="160">
        <f t="shared" si="8"/>
        <v>46</v>
      </c>
      <c r="Q79" s="160">
        <f t="shared" si="8"/>
        <v>28</v>
      </c>
      <c r="R79" s="175"/>
    </row>
    <row r="80" spans="1:18" s="173" customFormat="1" ht="12">
      <c r="A80" s="154"/>
      <c r="B80" s="155" t="s">
        <v>124</v>
      </c>
      <c r="C80" s="156" t="s">
        <v>125</v>
      </c>
      <c r="D80" s="172">
        <v>67</v>
      </c>
      <c r="E80" s="172" t="s">
        <v>250</v>
      </c>
      <c r="F80" s="172">
        <v>1</v>
      </c>
      <c r="G80" s="172" t="s">
        <v>250</v>
      </c>
      <c r="H80" s="172">
        <v>2</v>
      </c>
      <c r="I80" s="172">
        <v>2</v>
      </c>
      <c r="J80" s="172">
        <v>2</v>
      </c>
      <c r="K80" s="172">
        <v>4</v>
      </c>
      <c r="L80" s="172">
        <v>6</v>
      </c>
      <c r="M80" s="172">
        <v>7</v>
      </c>
      <c r="N80" s="172">
        <v>9</v>
      </c>
      <c r="O80" s="172">
        <v>21</v>
      </c>
      <c r="P80" s="172">
        <v>6</v>
      </c>
      <c r="Q80" s="172">
        <v>7</v>
      </c>
      <c r="R80" s="176">
        <v>67.099999999999994</v>
      </c>
    </row>
    <row r="81" spans="1:18" s="173" customFormat="1" ht="12">
      <c r="A81" s="154"/>
      <c r="B81" s="155" t="s">
        <v>126</v>
      </c>
      <c r="C81" s="156" t="s">
        <v>127</v>
      </c>
      <c r="D81" s="172">
        <v>45</v>
      </c>
      <c r="E81" s="172" t="s">
        <v>250</v>
      </c>
      <c r="F81" s="172" t="s">
        <v>250</v>
      </c>
      <c r="G81" s="172" t="s">
        <v>250</v>
      </c>
      <c r="H81" s="172" t="s">
        <v>250</v>
      </c>
      <c r="I81" s="172">
        <v>1</v>
      </c>
      <c r="J81" s="172">
        <v>2</v>
      </c>
      <c r="K81" s="172">
        <v>3</v>
      </c>
      <c r="L81" s="172">
        <v>2</v>
      </c>
      <c r="M81" s="172">
        <v>13</v>
      </c>
      <c r="N81" s="172">
        <v>11</v>
      </c>
      <c r="O81" s="172">
        <v>5</v>
      </c>
      <c r="P81" s="172">
        <v>7</v>
      </c>
      <c r="Q81" s="172">
        <v>1</v>
      </c>
      <c r="R81" s="176">
        <v>67.400000000000006</v>
      </c>
    </row>
    <row r="82" spans="1:18" s="173" customFormat="1" ht="12">
      <c r="A82" s="154"/>
      <c r="B82" s="155" t="s">
        <v>128</v>
      </c>
      <c r="C82" s="156" t="s">
        <v>129</v>
      </c>
      <c r="D82" s="172">
        <v>169</v>
      </c>
      <c r="E82" s="172" t="s">
        <v>250</v>
      </c>
      <c r="F82" s="172" t="s">
        <v>250</v>
      </c>
      <c r="G82" s="172">
        <v>2</v>
      </c>
      <c r="H82" s="172" t="s">
        <v>250</v>
      </c>
      <c r="I82" s="172">
        <v>5</v>
      </c>
      <c r="J82" s="172">
        <v>6</v>
      </c>
      <c r="K82" s="172">
        <v>11</v>
      </c>
      <c r="L82" s="172">
        <v>13</v>
      </c>
      <c r="M82" s="172">
        <v>23</v>
      </c>
      <c r="N82" s="172">
        <v>37</v>
      </c>
      <c r="O82" s="172">
        <v>25</v>
      </c>
      <c r="P82" s="172">
        <v>30</v>
      </c>
      <c r="Q82" s="172">
        <v>17</v>
      </c>
      <c r="R82" s="176">
        <v>68.099999999999994</v>
      </c>
    </row>
    <row r="83" spans="1:18" s="173" customFormat="1" ht="12">
      <c r="A83" s="154"/>
      <c r="B83" s="155" t="s">
        <v>130</v>
      </c>
      <c r="C83" s="156" t="s">
        <v>131</v>
      </c>
      <c r="D83" s="172">
        <v>27</v>
      </c>
      <c r="E83" s="172" t="s">
        <v>250</v>
      </c>
      <c r="F83" s="172">
        <v>1</v>
      </c>
      <c r="G83" s="172" t="s">
        <v>250</v>
      </c>
      <c r="H83" s="172" t="s">
        <v>250</v>
      </c>
      <c r="I83" s="172">
        <v>1</v>
      </c>
      <c r="J83" s="172" t="s">
        <v>250</v>
      </c>
      <c r="K83" s="172" t="s">
        <v>250</v>
      </c>
      <c r="L83" s="172">
        <v>3</v>
      </c>
      <c r="M83" s="172">
        <v>5</v>
      </c>
      <c r="N83" s="172">
        <v>2</v>
      </c>
      <c r="O83" s="172">
        <v>9</v>
      </c>
      <c r="P83" s="172">
        <v>3</v>
      </c>
      <c r="Q83" s="172">
        <v>3</v>
      </c>
      <c r="R83" s="176">
        <v>67.900000000000006</v>
      </c>
    </row>
    <row r="84" spans="1:18" s="173" customFormat="1" ht="12">
      <c r="A84" s="154"/>
      <c r="B84" s="155"/>
      <c r="C84" s="156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72"/>
      <c r="Q84" s="172"/>
      <c r="R84" s="175"/>
    </row>
    <row r="85" spans="1:18" s="173" customFormat="1" ht="12">
      <c r="A85" s="157" t="s">
        <v>132</v>
      </c>
      <c r="B85" s="162"/>
      <c r="C85" s="156"/>
      <c r="D85" s="160">
        <f t="shared" ref="D85:Q85" si="9">SUM(D86:D89)</f>
        <v>303</v>
      </c>
      <c r="E85" s="160">
        <f t="shared" si="9"/>
        <v>1</v>
      </c>
      <c r="F85" s="160" t="s">
        <v>280</v>
      </c>
      <c r="G85" s="160">
        <f t="shared" si="9"/>
        <v>1</v>
      </c>
      <c r="H85" s="160">
        <f t="shared" si="9"/>
        <v>4</v>
      </c>
      <c r="I85" s="160">
        <f t="shared" si="9"/>
        <v>4</v>
      </c>
      <c r="J85" s="160">
        <f t="shared" si="9"/>
        <v>17</v>
      </c>
      <c r="K85" s="160">
        <f t="shared" si="9"/>
        <v>16</v>
      </c>
      <c r="L85" s="160">
        <f t="shared" si="9"/>
        <v>45</v>
      </c>
      <c r="M85" s="160">
        <f t="shared" si="9"/>
        <v>41</v>
      </c>
      <c r="N85" s="160">
        <f t="shared" si="9"/>
        <v>44</v>
      </c>
      <c r="O85" s="160">
        <f t="shared" si="9"/>
        <v>53</v>
      </c>
      <c r="P85" s="160">
        <f t="shared" si="9"/>
        <v>48</v>
      </c>
      <c r="Q85" s="160">
        <f t="shared" si="9"/>
        <v>29</v>
      </c>
      <c r="R85" s="175"/>
    </row>
    <row r="86" spans="1:18" s="173" customFormat="1" ht="12">
      <c r="A86" s="154"/>
      <c r="B86" s="155" t="s">
        <v>133</v>
      </c>
      <c r="C86" s="156" t="s">
        <v>134</v>
      </c>
      <c r="D86" s="172">
        <v>55</v>
      </c>
      <c r="E86" s="172" t="s">
        <v>250</v>
      </c>
      <c r="F86" s="172" t="s">
        <v>250</v>
      </c>
      <c r="G86" s="172" t="s">
        <v>250</v>
      </c>
      <c r="H86" s="172" t="s">
        <v>250</v>
      </c>
      <c r="I86" s="172">
        <v>1</v>
      </c>
      <c r="J86" s="172">
        <v>2</v>
      </c>
      <c r="K86" s="172">
        <v>5</v>
      </c>
      <c r="L86" s="172">
        <v>6</v>
      </c>
      <c r="M86" s="172">
        <v>10</v>
      </c>
      <c r="N86" s="172">
        <v>10</v>
      </c>
      <c r="O86" s="172">
        <v>11</v>
      </c>
      <c r="P86" s="172">
        <v>3</v>
      </c>
      <c r="Q86" s="172">
        <v>7</v>
      </c>
      <c r="R86" s="176">
        <v>66.099999999999994</v>
      </c>
    </row>
    <row r="87" spans="1:18" s="173" customFormat="1" ht="12">
      <c r="A87" s="154"/>
      <c r="B87" s="155" t="s">
        <v>135</v>
      </c>
      <c r="C87" s="156" t="s">
        <v>136</v>
      </c>
      <c r="D87" s="172">
        <v>115</v>
      </c>
      <c r="E87" s="172" t="s">
        <v>250</v>
      </c>
      <c r="F87" s="172" t="s">
        <v>250</v>
      </c>
      <c r="G87" s="172" t="s">
        <v>250</v>
      </c>
      <c r="H87" s="172" t="s">
        <v>250</v>
      </c>
      <c r="I87" s="172">
        <v>1</v>
      </c>
      <c r="J87" s="172">
        <v>4</v>
      </c>
      <c r="K87" s="172">
        <v>6</v>
      </c>
      <c r="L87" s="172">
        <v>20</v>
      </c>
      <c r="M87" s="172">
        <v>18</v>
      </c>
      <c r="N87" s="172">
        <v>15</v>
      </c>
      <c r="O87" s="172">
        <v>23</v>
      </c>
      <c r="P87" s="172">
        <v>19</v>
      </c>
      <c r="Q87" s="172">
        <v>9</v>
      </c>
      <c r="R87" s="176">
        <v>66.2</v>
      </c>
    </row>
    <row r="88" spans="1:18" s="173" customFormat="1" ht="12">
      <c r="A88" s="154"/>
      <c r="B88" s="155" t="s">
        <v>137</v>
      </c>
      <c r="C88" s="156" t="s">
        <v>138</v>
      </c>
      <c r="D88" s="172">
        <v>54</v>
      </c>
      <c r="E88" s="172" t="s">
        <v>250</v>
      </c>
      <c r="F88" s="172" t="s">
        <v>250</v>
      </c>
      <c r="G88" s="172" t="s">
        <v>250</v>
      </c>
      <c r="H88" s="172">
        <v>3</v>
      </c>
      <c r="I88" s="172">
        <v>1</v>
      </c>
      <c r="J88" s="172">
        <v>4</v>
      </c>
      <c r="K88" s="172">
        <v>3</v>
      </c>
      <c r="L88" s="172">
        <v>6</v>
      </c>
      <c r="M88" s="172">
        <v>9</v>
      </c>
      <c r="N88" s="172">
        <v>6</v>
      </c>
      <c r="O88" s="172">
        <v>7</v>
      </c>
      <c r="P88" s="172">
        <v>12</v>
      </c>
      <c r="Q88" s="172">
        <v>3</v>
      </c>
      <c r="R88" s="176">
        <v>66.599999999999994</v>
      </c>
    </row>
    <row r="89" spans="1:18" s="173" customFormat="1" ht="12">
      <c r="A89" s="154"/>
      <c r="B89" s="155" t="s">
        <v>139</v>
      </c>
      <c r="C89" s="156" t="s">
        <v>140</v>
      </c>
      <c r="D89" s="172">
        <v>79</v>
      </c>
      <c r="E89" s="172">
        <v>1</v>
      </c>
      <c r="F89" s="172" t="s">
        <v>250</v>
      </c>
      <c r="G89" s="172">
        <v>1</v>
      </c>
      <c r="H89" s="172">
        <v>1</v>
      </c>
      <c r="I89" s="172">
        <v>1</v>
      </c>
      <c r="J89" s="172">
        <v>7</v>
      </c>
      <c r="K89" s="172">
        <v>2</v>
      </c>
      <c r="L89" s="172">
        <v>13</v>
      </c>
      <c r="M89" s="172">
        <v>4</v>
      </c>
      <c r="N89" s="172">
        <v>13</v>
      </c>
      <c r="O89" s="172">
        <v>12</v>
      </c>
      <c r="P89" s="172">
        <v>14</v>
      </c>
      <c r="Q89" s="172">
        <v>10</v>
      </c>
      <c r="R89" s="176">
        <v>66.2</v>
      </c>
    </row>
  </sheetData>
  <mergeCells count="17">
    <mergeCell ref="A4:C8"/>
    <mergeCell ref="D4:Q4"/>
    <mergeCell ref="R4:R8"/>
    <mergeCell ref="D5:D8"/>
    <mergeCell ref="E5:E8"/>
    <mergeCell ref="F5:F8"/>
    <mergeCell ref="G5:G8"/>
    <mergeCell ref="H5:H8"/>
    <mergeCell ref="I5:I8"/>
    <mergeCell ref="J5:J8"/>
    <mergeCell ref="Q5:Q8"/>
    <mergeCell ref="K5:K8"/>
    <mergeCell ref="L5:L8"/>
    <mergeCell ref="M5:M8"/>
    <mergeCell ref="N5:N8"/>
    <mergeCell ref="O5:O8"/>
    <mergeCell ref="P5:P8"/>
  </mergeCells>
  <phoneticPr fontId="2"/>
  <pageMargins left="0.70866141732283472" right="0.31496062992125984" top="0.74803149606299213" bottom="0.74803149606299213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P89"/>
  <sheetViews>
    <sheetView view="pageBreakPreview" zoomScale="115" zoomScaleNormal="100" zoomScaleSheetLayoutView="115" workbookViewId="0">
      <pane ySplit="8" topLeftCell="A9" activePane="bottomLeft" state="frozen"/>
      <selection activeCell="B3" sqref="B3"/>
      <selection pane="bottomLeft" activeCell="C3" sqref="C3"/>
    </sheetView>
  </sheetViews>
  <sheetFormatPr defaultColWidth="13.125" defaultRowHeight="11.25"/>
  <cols>
    <col min="1" max="1" width="2.125" style="163" customWidth="1"/>
    <col min="2" max="2" width="5.25" style="164" customWidth="1"/>
    <col min="3" max="3" width="10.25" style="163" customWidth="1"/>
    <col min="4" max="6" width="9.875" style="165" bestFit="1" customWidth="1"/>
    <col min="7" max="7" width="9.125" style="165" bestFit="1" customWidth="1"/>
    <col min="8" max="8" width="9.875" style="165" bestFit="1" customWidth="1"/>
    <col min="9" max="9" width="9.125" style="165" bestFit="1" customWidth="1"/>
    <col min="10" max="10" width="9.875" style="165" bestFit="1" customWidth="1"/>
    <col min="11" max="16384" width="13.125" style="165"/>
  </cols>
  <sheetData>
    <row r="1" spans="1:16" s="132" customFormat="1">
      <c r="A1" s="130"/>
      <c r="B1" s="131"/>
      <c r="C1" s="130"/>
    </row>
    <row r="2" spans="1:16" s="132" customFormat="1" ht="13.5">
      <c r="A2" s="133" t="s">
        <v>281</v>
      </c>
      <c r="B2" s="131"/>
      <c r="C2" s="130"/>
    </row>
    <row r="3" spans="1:16" s="132" customFormat="1" ht="11.25" customHeight="1" thickBot="1">
      <c r="A3" s="130"/>
      <c r="B3" s="131"/>
      <c r="C3" s="130"/>
      <c r="D3" s="134"/>
      <c r="E3" s="134"/>
      <c r="F3" s="134"/>
      <c r="G3" s="136"/>
      <c r="H3" s="136"/>
      <c r="I3" s="134"/>
      <c r="J3" s="177" t="s">
        <v>236</v>
      </c>
      <c r="K3" s="136"/>
      <c r="L3" s="136"/>
      <c r="M3" s="136"/>
      <c r="N3" s="136"/>
      <c r="O3" s="136"/>
      <c r="P3" s="136"/>
    </row>
    <row r="4" spans="1:16" s="132" customFormat="1" ht="11.25" customHeight="1" thickTop="1">
      <c r="A4" s="282" t="s">
        <v>4</v>
      </c>
      <c r="B4" s="283"/>
      <c r="C4" s="284"/>
      <c r="D4" s="178"/>
      <c r="E4" s="295" t="s">
        <v>282</v>
      </c>
      <c r="F4" s="296"/>
      <c r="G4" s="300"/>
      <c r="H4" s="295" t="s">
        <v>283</v>
      </c>
      <c r="I4" s="296"/>
      <c r="J4" s="296"/>
      <c r="K4" s="136"/>
      <c r="L4" s="136"/>
      <c r="M4" s="136"/>
      <c r="N4" s="136"/>
      <c r="O4" s="136"/>
      <c r="P4" s="136"/>
    </row>
    <row r="5" spans="1:16" s="132" customFormat="1" ht="11.25" customHeight="1">
      <c r="A5" s="285"/>
      <c r="B5" s="285"/>
      <c r="C5" s="286"/>
      <c r="D5" s="179"/>
      <c r="E5" s="297" t="s">
        <v>153</v>
      </c>
      <c r="F5" s="289" t="s">
        <v>284</v>
      </c>
      <c r="G5" s="306" t="s">
        <v>285</v>
      </c>
      <c r="H5" s="297" t="s">
        <v>153</v>
      </c>
      <c r="I5" s="289" t="s">
        <v>286</v>
      </c>
      <c r="J5" s="292" t="s">
        <v>287</v>
      </c>
      <c r="K5" s="136"/>
      <c r="L5" s="136"/>
      <c r="M5" s="136"/>
      <c r="N5" s="145"/>
      <c r="O5" s="144"/>
      <c r="P5" s="136"/>
    </row>
    <row r="6" spans="1:16" s="132" customFormat="1" ht="11.25" customHeight="1">
      <c r="A6" s="285"/>
      <c r="B6" s="285"/>
      <c r="C6" s="286"/>
      <c r="D6" s="141" t="s">
        <v>145</v>
      </c>
      <c r="E6" s="290"/>
      <c r="F6" s="304"/>
      <c r="G6" s="307"/>
      <c r="H6" s="290"/>
      <c r="I6" s="307"/>
      <c r="J6" s="302"/>
      <c r="K6" s="143"/>
      <c r="L6" s="143"/>
      <c r="M6" s="143"/>
      <c r="N6" s="143"/>
      <c r="O6" s="136"/>
      <c r="P6" s="136"/>
    </row>
    <row r="7" spans="1:16" s="132" customFormat="1" ht="13.5" customHeight="1">
      <c r="A7" s="285"/>
      <c r="B7" s="285"/>
      <c r="C7" s="286"/>
      <c r="D7" s="141"/>
      <c r="E7" s="290"/>
      <c r="F7" s="304"/>
      <c r="G7" s="307"/>
      <c r="H7" s="290"/>
      <c r="I7" s="307"/>
      <c r="J7" s="302"/>
      <c r="K7" s="143"/>
      <c r="L7" s="143"/>
      <c r="M7" s="143"/>
      <c r="N7" s="143"/>
      <c r="O7" s="136"/>
      <c r="P7" s="136"/>
    </row>
    <row r="8" spans="1:16" s="132" customFormat="1" ht="8.25" customHeight="1">
      <c r="A8" s="287"/>
      <c r="B8" s="287"/>
      <c r="C8" s="288"/>
      <c r="D8" s="147"/>
      <c r="E8" s="291"/>
      <c r="F8" s="305"/>
      <c r="G8" s="308"/>
      <c r="H8" s="291"/>
      <c r="I8" s="308"/>
      <c r="J8" s="303"/>
      <c r="K8" s="83"/>
      <c r="L8" s="83"/>
      <c r="M8" s="83"/>
      <c r="N8" s="83"/>
      <c r="O8" s="136"/>
      <c r="P8" s="136"/>
    </row>
    <row r="9" spans="1:16" s="153" customFormat="1" ht="12">
      <c r="A9" s="150" t="s">
        <v>275</v>
      </c>
      <c r="B9" s="151"/>
      <c r="C9" s="152"/>
      <c r="D9" s="86">
        <v>43980</v>
      </c>
      <c r="E9" s="86">
        <v>13026</v>
      </c>
      <c r="F9" s="87">
        <v>11568</v>
      </c>
      <c r="G9" s="87">
        <v>1458</v>
      </c>
      <c r="H9" s="87">
        <v>30954</v>
      </c>
      <c r="I9" s="161">
        <v>6026</v>
      </c>
      <c r="J9" s="161">
        <v>24928</v>
      </c>
    </row>
    <row r="10" spans="1:16" s="153" customFormat="1" ht="12">
      <c r="A10" s="154"/>
      <c r="B10" s="155"/>
      <c r="C10" s="156"/>
      <c r="D10" s="86"/>
      <c r="E10" s="86"/>
      <c r="F10" s="87"/>
      <c r="G10" s="87"/>
      <c r="H10" s="87"/>
      <c r="I10" s="161"/>
      <c r="J10" s="161"/>
    </row>
    <row r="11" spans="1:16" s="153" customFormat="1" ht="12">
      <c r="A11" s="157" t="s">
        <v>10</v>
      </c>
      <c r="B11" s="158"/>
      <c r="C11" s="159"/>
      <c r="D11" s="160">
        <f>SUM(D12:D21)-SUM(D13:D18)</f>
        <v>3804</v>
      </c>
      <c r="E11" s="160">
        <f t="shared" ref="E11:J11" si="0">SUM(E12:E21)-SUM(E13:E18)</f>
        <v>1028</v>
      </c>
      <c r="F11" s="160">
        <f t="shared" si="0"/>
        <v>919</v>
      </c>
      <c r="G11" s="160">
        <f t="shared" si="0"/>
        <v>109</v>
      </c>
      <c r="H11" s="160">
        <f t="shared" si="0"/>
        <v>2776</v>
      </c>
      <c r="I11" s="160">
        <f t="shared" si="0"/>
        <v>660</v>
      </c>
      <c r="J11" s="160">
        <f t="shared" si="0"/>
        <v>2116</v>
      </c>
    </row>
    <row r="12" spans="1:16" s="153" customFormat="1" ht="12">
      <c r="A12" s="154"/>
      <c r="B12" s="155" t="s">
        <v>11</v>
      </c>
      <c r="C12" s="156" t="s">
        <v>12</v>
      </c>
      <c r="D12" s="86">
        <v>1085</v>
      </c>
      <c r="E12" s="86">
        <v>256</v>
      </c>
      <c r="F12" s="87">
        <v>216</v>
      </c>
      <c r="G12" s="87">
        <v>40</v>
      </c>
      <c r="H12" s="87">
        <v>829</v>
      </c>
      <c r="I12" s="161">
        <v>196</v>
      </c>
      <c r="J12" s="161">
        <v>633</v>
      </c>
    </row>
    <row r="13" spans="1:16" s="153" customFormat="1" ht="12">
      <c r="A13" s="154"/>
      <c r="B13" s="155" t="s">
        <v>13</v>
      </c>
      <c r="C13" s="156" t="s">
        <v>14</v>
      </c>
      <c r="D13" s="161">
        <v>44</v>
      </c>
      <c r="E13" s="161">
        <v>11</v>
      </c>
      <c r="F13" s="161">
        <v>10</v>
      </c>
      <c r="G13" s="161">
        <v>1</v>
      </c>
      <c r="H13" s="161">
        <v>33</v>
      </c>
      <c r="I13" s="161">
        <v>6</v>
      </c>
      <c r="J13" s="161">
        <v>27</v>
      </c>
    </row>
    <row r="14" spans="1:16" s="153" customFormat="1" ht="12">
      <c r="A14" s="154"/>
      <c r="B14" s="155" t="s">
        <v>15</v>
      </c>
      <c r="C14" s="156" t="s">
        <v>16</v>
      </c>
      <c r="D14" s="161">
        <v>208</v>
      </c>
      <c r="E14" s="161">
        <v>64</v>
      </c>
      <c r="F14" s="161">
        <v>58</v>
      </c>
      <c r="G14" s="161">
        <v>6</v>
      </c>
      <c r="H14" s="161">
        <v>144</v>
      </c>
      <c r="I14" s="161">
        <v>54</v>
      </c>
      <c r="J14" s="161">
        <v>90</v>
      </c>
    </row>
    <row r="15" spans="1:16" s="153" customFormat="1" ht="12">
      <c r="A15" s="154"/>
      <c r="B15" s="155" t="s">
        <v>17</v>
      </c>
      <c r="C15" s="156" t="s">
        <v>18</v>
      </c>
      <c r="D15" s="161">
        <v>43</v>
      </c>
      <c r="E15" s="161">
        <v>19</v>
      </c>
      <c r="F15" s="161">
        <v>16</v>
      </c>
      <c r="G15" s="161">
        <v>3</v>
      </c>
      <c r="H15" s="161">
        <v>24</v>
      </c>
      <c r="I15" s="161">
        <v>8</v>
      </c>
      <c r="J15" s="161">
        <v>16</v>
      </c>
    </row>
    <row r="16" spans="1:16" s="153" customFormat="1" ht="12">
      <c r="A16" s="154"/>
      <c r="B16" s="155" t="s">
        <v>20</v>
      </c>
      <c r="C16" s="156" t="s">
        <v>21</v>
      </c>
      <c r="D16" s="161">
        <v>474</v>
      </c>
      <c r="E16" s="161">
        <v>109</v>
      </c>
      <c r="F16" s="161">
        <v>85</v>
      </c>
      <c r="G16" s="161">
        <v>24</v>
      </c>
      <c r="H16" s="161">
        <v>365</v>
      </c>
      <c r="I16" s="161">
        <v>82</v>
      </c>
      <c r="J16" s="161">
        <v>283</v>
      </c>
    </row>
    <row r="17" spans="1:10" s="153" customFormat="1" ht="12">
      <c r="A17" s="154"/>
      <c r="B17" s="155" t="s">
        <v>22</v>
      </c>
      <c r="C17" s="156" t="s">
        <v>23</v>
      </c>
      <c r="D17" s="161">
        <v>316</v>
      </c>
      <c r="E17" s="161">
        <v>53</v>
      </c>
      <c r="F17" s="161">
        <v>47</v>
      </c>
      <c r="G17" s="161">
        <v>6</v>
      </c>
      <c r="H17" s="161">
        <v>263</v>
      </c>
      <c r="I17" s="161">
        <v>46</v>
      </c>
      <c r="J17" s="161">
        <v>217</v>
      </c>
    </row>
    <row r="18" spans="1:10" s="153" customFormat="1" ht="12">
      <c r="A18" s="154"/>
      <c r="B18" s="155" t="s">
        <v>24</v>
      </c>
      <c r="C18" s="156" t="s">
        <v>25</v>
      </c>
      <c r="D18" s="161" t="s">
        <v>250</v>
      </c>
      <c r="E18" s="161" t="s">
        <v>250</v>
      </c>
      <c r="F18" s="161" t="s">
        <v>250</v>
      </c>
      <c r="G18" s="161" t="s">
        <v>250</v>
      </c>
      <c r="H18" s="161" t="s">
        <v>250</v>
      </c>
      <c r="I18" s="161" t="s">
        <v>250</v>
      </c>
      <c r="J18" s="161" t="s">
        <v>250</v>
      </c>
    </row>
    <row r="19" spans="1:10" s="153" customFormat="1" ht="12">
      <c r="A19" s="154"/>
      <c r="B19" s="155" t="s">
        <v>26</v>
      </c>
      <c r="C19" s="156" t="s">
        <v>27</v>
      </c>
      <c r="D19" s="161">
        <v>81</v>
      </c>
      <c r="E19" s="161">
        <v>33</v>
      </c>
      <c r="F19" s="161">
        <v>26</v>
      </c>
      <c r="G19" s="161">
        <v>7</v>
      </c>
      <c r="H19" s="161">
        <v>48</v>
      </c>
      <c r="I19" s="161">
        <v>14</v>
      </c>
      <c r="J19" s="161">
        <v>34</v>
      </c>
    </row>
    <row r="20" spans="1:10" s="153" customFormat="1" ht="12">
      <c r="A20" s="154"/>
      <c r="B20" s="155" t="s">
        <v>28</v>
      </c>
      <c r="C20" s="156" t="s">
        <v>29</v>
      </c>
      <c r="D20" s="161">
        <v>2140</v>
      </c>
      <c r="E20" s="161">
        <v>581</v>
      </c>
      <c r="F20" s="161">
        <v>544</v>
      </c>
      <c r="G20" s="161">
        <v>37</v>
      </c>
      <c r="H20" s="161">
        <v>1559</v>
      </c>
      <c r="I20" s="161">
        <v>377</v>
      </c>
      <c r="J20" s="161">
        <v>1182</v>
      </c>
    </row>
    <row r="21" spans="1:10" s="153" customFormat="1" ht="12">
      <c r="A21" s="154"/>
      <c r="B21" s="155" t="s">
        <v>30</v>
      </c>
      <c r="C21" s="156" t="s">
        <v>31</v>
      </c>
      <c r="D21" s="161">
        <v>498</v>
      </c>
      <c r="E21" s="161">
        <v>158</v>
      </c>
      <c r="F21" s="161">
        <v>133</v>
      </c>
      <c r="G21" s="161">
        <v>25</v>
      </c>
      <c r="H21" s="161">
        <v>340</v>
      </c>
      <c r="I21" s="161">
        <v>73</v>
      </c>
      <c r="J21" s="161">
        <v>267</v>
      </c>
    </row>
    <row r="22" spans="1:10" s="153" customFormat="1" ht="12">
      <c r="A22" s="154"/>
      <c r="B22" s="155"/>
      <c r="C22" s="156"/>
      <c r="D22" s="161"/>
      <c r="E22" s="161"/>
      <c r="F22" s="161"/>
      <c r="G22" s="161"/>
      <c r="H22" s="161"/>
      <c r="I22" s="161"/>
      <c r="J22" s="161"/>
    </row>
    <row r="23" spans="1:10" s="153" customFormat="1" ht="12">
      <c r="A23" s="157" t="s">
        <v>32</v>
      </c>
      <c r="B23" s="162"/>
      <c r="C23" s="156"/>
      <c r="D23" s="160">
        <f>SUM(D24:D32)</f>
        <v>4339</v>
      </c>
      <c r="E23" s="160">
        <f t="shared" ref="E23:J23" si="1">SUM(E24:E32)</f>
        <v>1466</v>
      </c>
      <c r="F23" s="160">
        <f t="shared" si="1"/>
        <v>1294</v>
      </c>
      <c r="G23" s="160">
        <f t="shared" si="1"/>
        <v>172</v>
      </c>
      <c r="H23" s="160">
        <f t="shared" si="1"/>
        <v>2873</v>
      </c>
      <c r="I23" s="160">
        <f t="shared" si="1"/>
        <v>532</v>
      </c>
      <c r="J23" s="160">
        <f t="shared" si="1"/>
        <v>2341</v>
      </c>
    </row>
    <row r="24" spans="1:10" s="153" customFormat="1" ht="12">
      <c r="A24" s="154"/>
      <c r="B24" s="155" t="s">
        <v>33</v>
      </c>
      <c r="C24" s="156" t="s">
        <v>34</v>
      </c>
      <c r="D24" s="161">
        <v>329</v>
      </c>
      <c r="E24" s="161">
        <v>134</v>
      </c>
      <c r="F24" s="161">
        <v>116</v>
      </c>
      <c r="G24" s="161">
        <v>18</v>
      </c>
      <c r="H24" s="161">
        <v>195</v>
      </c>
      <c r="I24" s="161">
        <v>40</v>
      </c>
      <c r="J24" s="161">
        <v>155</v>
      </c>
    </row>
    <row r="25" spans="1:10" s="153" customFormat="1" ht="12">
      <c r="A25" s="154"/>
      <c r="B25" s="155" t="s">
        <v>35</v>
      </c>
      <c r="C25" s="156" t="s">
        <v>36</v>
      </c>
      <c r="D25" s="161">
        <v>754</v>
      </c>
      <c r="E25" s="161">
        <v>282</v>
      </c>
      <c r="F25" s="161">
        <v>248</v>
      </c>
      <c r="G25" s="161">
        <v>34</v>
      </c>
      <c r="H25" s="161">
        <v>472</v>
      </c>
      <c r="I25" s="161">
        <v>95</v>
      </c>
      <c r="J25" s="161">
        <v>377</v>
      </c>
    </row>
    <row r="26" spans="1:10" s="153" customFormat="1" ht="12">
      <c r="A26" s="154"/>
      <c r="B26" s="155" t="s">
        <v>37</v>
      </c>
      <c r="C26" s="156" t="s">
        <v>38</v>
      </c>
      <c r="D26" s="161">
        <v>551</v>
      </c>
      <c r="E26" s="161">
        <v>195</v>
      </c>
      <c r="F26" s="161">
        <v>163</v>
      </c>
      <c r="G26" s="161">
        <v>32</v>
      </c>
      <c r="H26" s="161">
        <v>356</v>
      </c>
      <c r="I26" s="161">
        <v>70</v>
      </c>
      <c r="J26" s="161">
        <v>286</v>
      </c>
    </row>
    <row r="27" spans="1:10" s="153" customFormat="1" ht="12">
      <c r="A27" s="154"/>
      <c r="B27" s="155" t="s">
        <v>39</v>
      </c>
      <c r="C27" s="156" t="s">
        <v>40</v>
      </c>
      <c r="D27" s="161">
        <v>875</v>
      </c>
      <c r="E27" s="161">
        <v>239</v>
      </c>
      <c r="F27" s="161">
        <v>219</v>
      </c>
      <c r="G27" s="161">
        <v>20</v>
      </c>
      <c r="H27" s="161">
        <v>636</v>
      </c>
      <c r="I27" s="161">
        <v>110</v>
      </c>
      <c r="J27" s="161">
        <v>526</v>
      </c>
    </row>
    <row r="28" spans="1:10" s="153" customFormat="1" ht="12">
      <c r="A28" s="154"/>
      <c r="B28" s="155" t="s">
        <v>41</v>
      </c>
      <c r="C28" s="156" t="s">
        <v>42</v>
      </c>
      <c r="D28" s="161">
        <v>853</v>
      </c>
      <c r="E28" s="161">
        <v>315</v>
      </c>
      <c r="F28" s="161">
        <v>280</v>
      </c>
      <c r="G28" s="161">
        <v>35</v>
      </c>
      <c r="H28" s="161">
        <v>538</v>
      </c>
      <c r="I28" s="161">
        <v>80</v>
      </c>
      <c r="J28" s="161">
        <v>458</v>
      </c>
    </row>
    <row r="29" spans="1:10" s="153" customFormat="1" ht="12">
      <c r="A29" s="154"/>
      <c r="B29" s="155" t="s">
        <v>43</v>
      </c>
      <c r="C29" s="156" t="s">
        <v>44</v>
      </c>
      <c r="D29" s="161">
        <v>268</v>
      </c>
      <c r="E29" s="161">
        <v>69</v>
      </c>
      <c r="F29" s="161">
        <v>60</v>
      </c>
      <c r="G29" s="161">
        <v>9</v>
      </c>
      <c r="H29" s="161">
        <v>199</v>
      </c>
      <c r="I29" s="161">
        <v>40</v>
      </c>
      <c r="J29" s="161">
        <v>159</v>
      </c>
    </row>
    <row r="30" spans="1:10" s="153" customFormat="1" ht="12">
      <c r="A30" s="154"/>
      <c r="B30" s="155" t="s">
        <v>45</v>
      </c>
      <c r="C30" s="156" t="s">
        <v>46</v>
      </c>
      <c r="D30" s="161">
        <v>415</v>
      </c>
      <c r="E30" s="161">
        <v>124</v>
      </c>
      <c r="F30" s="161">
        <v>111</v>
      </c>
      <c r="G30" s="161">
        <v>13</v>
      </c>
      <c r="H30" s="161">
        <v>291</v>
      </c>
      <c r="I30" s="161">
        <v>70</v>
      </c>
      <c r="J30" s="161">
        <v>221</v>
      </c>
    </row>
    <row r="31" spans="1:10" s="153" customFormat="1" ht="12">
      <c r="A31" s="154"/>
      <c r="B31" s="155" t="s">
        <v>47</v>
      </c>
      <c r="C31" s="156" t="s">
        <v>48</v>
      </c>
      <c r="D31" s="161">
        <v>294</v>
      </c>
      <c r="E31" s="161">
        <v>108</v>
      </c>
      <c r="F31" s="161">
        <v>97</v>
      </c>
      <c r="G31" s="161">
        <v>11</v>
      </c>
      <c r="H31" s="161">
        <v>186</v>
      </c>
      <c r="I31" s="161">
        <v>27</v>
      </c>
      <c r="J31" s="161">
        <v>159</v>
      </c>
    </row>
    <row r="32" spans="1:10" s="153" customFormat="1" ht="12">
      <c r="A32" s="154"/>
      <c r="B32" s="155" t="s">
        <v>49</v>
      </c>
      <c r="C32" s="156" t="s">
        <v>50</v>
      </c>
      <c r="D32" s="161" t="s">
        <v>250</v>
      </c>
      <c r="E32" s="161" t="s">
        <v>250</v>
      </c>
      <c r="F32" s="161" t="s">
        <v>250</v>
      </c>
      <c r="G32" s="161" t="s">
        <v>250</v>
      </c>
      <c r="H32" s="161" t="s">
        <v>250</v>
      </c>
      <c r="I32" s="161" t="s">
        <v>250</v>
      </c>
      <c r="J32" s="161" t="s">
        <v>250</v>
      </c>
    </row>
    <row r="33" spans="1:10" s="153" customFormat="1" ht="12">
      <c r="A33" s="154"/>
      <c r="B33" s="155"/>
      <c r="C33" s="156"/>
      <c r="D33" s="161"/>
      <c r="E33" s="161"/>
      <c r="F33" s="161"/>
      <c r="G33" s="161"/>
      <c r="H33" s="161"/>
      <c r="I33" s="161"/>
      <c r="J33" s="161"/>
    </row>
    <row r="34" spans="1:10" s="153" customFormat="1" ht="12">
      <c r="A34" s="157" t="s">
        <v>51</v>
      </c>
      <c r="B34" s="162"/>
      <c r="C34" s="156"/>
      <c r="D34" s="160">
        <f>SUM(D35:D43)</f>
        <v>7119</v>
      </c>
      <c r="E34" s="160">
        <f t="shared" ref="E34:J34" si="2">SUM(E35:E43)</f>
        <v>1939</v>
      </c>
      <c r="F34" s="160">
        <f t="shared" si="2"/>
        <v>1725</v>
      </c>
      <c r="G34" s="160">
        <f t="shared" si="2"/>
        <v>214</v>
      </c>
      <c r="H34" s="160">
        <f t="shared" si="2"/>
        <v>5180</v>
      </c>
      <c r="I34" s="160">
        <f t="shared" si="2"/>
        <v>858</v>
      </c>
      <c r="J34" s="160">
        <f t="shared" si="2"/>
        <v>4322</v>
      </c>
    </row>
    <row r="35" spans="1:10" s="153" customFormat="1" ht="12">
      <c r="A35" s="154"/>
      <c r="B35" s="155" t="s">
        <v>52</v>
      </c>
      <c r="C35" s="156" t="s">
        <v>53</v>
      </c>
      <c r="D35" s="161">
        <v>1649</v>
      </c>
      <c r="E35" s="161">
        <v>416</v>
      </c>
      <c r="F35" s="161">
        <v>382</v>
      </c>
      <c r="G35" s="161">
        <v>34</v>
      </c>
      <c r="H35" s="161">
        <v>1233</v>
      </c>
      <c r="I35" s="161">
        <v>198</v>
      </c>
      <c r="J35" s="161">
        <v>1035</v>
      </c>
    </row>
    <row r="36" spans="1:10" s="153" customFormat="1" ht="12">
      <c r="A36" s="154"/>
      <c r="B36" s="155" t="s">
        <v>54</v>
      </c>
      <c r="C36" s="156" t="s">
        <v>55</v>
      </c>
      <c r="D36" s="161">
        <v>827</v>
      </c>
      <c r="E36" s="161">
        <v>203</v>
      </c>
      <c r="F36" s="161">
        <v>181</v>
      </c>
      <c r="G36" s="161">
        <v>22</v>
      </c>
      <c r="H36" s="161">
        <v>624</v>
      </c>
      <c r="I36" s="161">
        <v>131</v>
      </c>
      <c r="J36" s="161">
        <v>493</v>
      </c>
    </row>
    <row r="37" spans="1:10" s="153" customFormat="1" ht="12">
      <c r="A37" s="154"/>
      <c r="B37" s="155" t="s">
        <v>56</v>
      </c>
      <c r="C37" s="156" t="s">
        <v>57</v>
      </c>
      <c r="D37" s="161">
        <v>276</v>
      </c>
      <c r="E37" s="161">
        <v>92</v>
      </c>
      <c r="F37" s="161">
        <v>82</v>
      </c>
      <c r="G37" s="161">
        <v>10</v>
      </c>
      <c r="H37" s="161">
        <v>184</v>
      </c>
      <c r="I37" s="161">
        <v>48</v>
      </c>
      <c r="J37" s="161">
        <v>136</v>
      </c>
    </row>
    <row r="38" spans="1:10" s="153" customFormat="1" ht="12">
      <c r="A38" s="154"/>
      <c r="B38" s="155" t="s">
        <v>58</v>
      </c>
      <c r="C38" s="156" t="s">
        <v>59</v>
      </c>
      <c r="D38" s="161">
        <v>1127</v>
      </c>
      <c r="E38" s="161">
        <v>325</v>
      </c>
      <c r="F38" s="161">
        <v>288</v>
      </c>
      <c r="G38" s="161">
        <v>37</v>
      </c>
      <c r="H38" s="161">
        <v>802</v>
      </c>
      <c r="I38" s="161">
        <v>121</v>
      </c>
      <c r="J38" s="161">
        <v>681</v>
      </c>
    </row>
    <row r="39" spans="1:10" s="153" customFormat="1" ht="12">
      <c r="A39" s="154"/>
      <c r="B39" s="155" t="s">
        <v>60</v>
      </c>
      <c r="C39" s="156" t="s">
        <v>61</v>
      </c>
      <c r="D39" s="161">
        <v>1395</v>
      </c>
      <c r="E39" s="161">
        <v>416</v>
      </c>
      <c r="F39" s="161">
        <v>369</v>
      </c>
      <c r="G39" s="161">
        <v>47</v>
      </c>
      <c r="H39" s="161">
        <v>979</v>
      </c>
      <c r="I39" s="161">
        <v>173</v>
      </c>
      <c r="J39" s="161">
        <v>806</v>
      </c>
    </row>
    <row r="40" spans="1:10" s="153" customFormat="1" ht="12">
      <c r="A40" s="154"/>
      <c r="B40" s="155" t="s">
        <v>62</v>
      </c>
      <c r="C40" s="156" t="s">
        <v>63</v>
      </c>
      <c r="D40" s="161">
        <v>469</v>
      </c>
      <c r="E40" s="161">
        <v>143</v>
      </c>
      <c r="F40" s="161">
        <v>115</v>
      </c>
      <c r="G40" s="161">
        <v>28</v>
      </c>
      <c r="H40" s="161">
        <v>326</v>
      </c>
      <c r="I40" s="161">
        <v>51</v>
      </c>
      <c r="J40" s="161">
        <v>275</v>
      </c>
    </row>
    <row r="41" spans="1:10" s="153" customFormat="1" ht="12">
      <c r="A41" s="154"/>
      <c r="B41" s="155" t="s">
        <v>64</v>
      </c>
      <c r="C41" s="156" t="s">
        <v>65</v>
      </c>
      <c r="D41" s="161">
        <v>787</v>
      </c>
      <c r="E41" s="161">
        <v>203</v>
      </c>
      <c r="F41" s="161">
        <v>184</v>
      </c>
      <c r="G41" s="161">
        <v>19</v>
      </c>
      <c r="H41" s="161">
        <v>584</v>
      </c>
      <c r="I41" s="161">
        <v>47</v>
      </c>
      <c r="J41" s="161">
        <v>537</v>
      </c>
    </row>
    <row r="42" spans="1:10" s="153" customFormat="1" ht="12">
      <c r="A42" s="154"/>
      <c r="B42" s="155" t="s">
        <v>66</v>
      </c>
      <c r="C42" s="156" t="s">
        <v>67</v>
      </c>
      <c r="D42" s="161">
        <v>193</v>
      </c>
      <c r="E42" s="161">
        <v>37</v>
      </c>
      <c r="F42" s="161">
        <v>33</v>
      </c>
      <c r="G42" s="161">
        <v>4</v>
      </c>
      <c r="H42" s="161">
        <v>156</v>
      </c>
      <c r="I42" s="161">
        <v>35</v>
      </c>
      <c r="J42" s="161">
        <v>121</v>
      </c>
    </row>
    <row r="43" spans="1:10" s="153" customFormat="1" ht="12">
      <c r="A43" s="154"/>
      <c r="B43" s="155" t="s">
        <v>68</v>
      </c>
      <c r="C43" s="156" t="s">
        <v>69</v>
      </c>
      <c r="D43" s="161">
        <v>396</v>
      </c>
      <c r="E43" s="161">
        <v>104</v>
      </c>
      <c r="F43" s="161">
        <v>91</v>
      </c>
      <c r="G43" s="161">
        <v>13</v>
      </c>
      <c r="H43" s="161">
        <v>292</v>
      </c>
      <c r="I43" s="161">
        <v>54</v>
      </c>
      <c r="J43" s="161">
        <v>238</v>
      </c>
    </row>
    <row r="44" spans="1:10" s="153" customFormat="1" ht="12">
      <c r="A44" s="154"/>
      <c r="B44" s="155"/>
      <c r="C44" s="156"/>
      <c r="D44" s="161"/>
      <c r="E44" s="161"/>
      <c r="F44" s="161"/>
      <c r="G44" s="161"/>
      <c r="H44" s="161"/>
      <c r="I44" s="161"/>
      <c r="J44" s="161"/>
    </row>
    <row r="45" spans="1:10" s="153" customFormat="1" ht="12">
      <c r="A45" s="157" t="s">
        <v>70</v>
      </c>
      <c r="B45" s="162"/>
      <c r="C45" s="156"/>
      <c r="D45" s="160">
        <f>SUM(D46:D49)</f>
        <v>5132</v>
      </c>
      <c r="E45" s="160">
        <f t="shared" ref="E45:J45" si="3">SUM(E46:E49)</f>
        <v>1601</v>
      </c>
      <c r="F45" s="160">
        <f t="shared" si="3"/>
        <v>1400</v>
      </c>
      <c r="G45" s="160">
        <f t="shared" si="3"/>
        <v>201</v>
      </c>
      <c r="H45" s="160">
        <f t="shared" si="3"/>
        <v>3531</v>
      </c>
      <c r="I45" s="160">
        <f t="shared" si="3"/>
        <v>563</v>
      </c>
      <c r="J45" s="160">
        <f t="shared" si="3"/>
        <v>2968</v>
      </c>
    </row>
    <row r="46" spans="1:10" s="153" customFormat="1" ht="12">
      <c r="A46" s="154"/>
      <c r="B46" s="155" t="s">
        <v>71</v>
      </c>
      <c r="C46" s="156" t="s">
        <v>72</v>
      </c>
      <c r="D46" s="161">
        <v>3336</v>
      </c>
      <c r="E46" s="161">
        <v>1106</v>
      </c>
      <c r="F46" s="161">
        <v>964</v>
      </c>
      <c r="G46" s="161">
        <v>142</v>
      </c>
      <c r="H46" s="161">
        <v>2230</v>
      </c>
      <c r="I46" s="161">
        <v>355</v>
      </c>
      <c r="J46" s="161">
        <v>1875</v>
      </c>
    </row>
    <row r="47" spans="1:10" s="153" customFormat="1" ht="12">
      <c r="A47" s="154"/>
      <c r="B47" s="155" t="s">
        <v>73</v>
      </c>
      <c r="C47" s="156" t="s">
        <v>74</v>
      </c>
      <c r="D47" s="161">
        <v>181</v>
      </c>
      <c r="E47" s="161">
        <v>67</v>
      </c>
      <c r="F47" s="161">
        <v>57</v>
      </c>
      <c r="G47" s="161">
        <v>10</v>
      </c>
      <c r="H47" s="161">
        <v>114</v>
      </c>
      <c r="I47" s="161">
        <v>24</v>
      </c>
      <c r="J47" s="161">
        <v>90</v>
      </c>
    </row>
    <row r="48" spans="1:10" s="153" customFormat="1" ht="12">
      <c r="A48" s="154"/>
      <c r="B48" s="155" t="s">
        <v>75</v>
      </c>
      <c r="C48" s="156" t="s">
        <v>76</v>
      </c>
      <c r="D48" s="161">
        <v>1001</v>
      </c>
      <c r="E48" s="161">
        <v>256</v>
      </c>
      <c r="F48" s="161">
        <v>222</v>
      </c>
      <c r="G48" s="161">
        <v>34</v>
      </c>
      <c r="H48" s="161">
        <v>745</v>
      </c>
      <c r="I48" s="161">
        <v>109</v>
      </c>
      <c r="J48" s="161">
        <v>636</v>
      </c>
    </row>
    <row r="49" spans="1:10" s="153" customFormat="1" ht="12">
      <c r="A49" s="154"/>
      <c r="B49" s="155" t="s">
        <v>77</v>
      </c>
      <c r="C49" s="156" t="s">
        <v>78</v>
      </c>
      <c r="D49" s="161">
        <v>614</v>
      </c>
      <c r="E49" s="161">
        <v>172</v>
      </c>
      <c r="F49" s="161">
        <v>157</v>
      </c>
      <c r="G49" s="161">
        <v>15</v>
      </c>
      <c r="H49" s="161">
        <v>442</v>
      </c>
      <c r="I49" s="161">
        <v>75</v>
      </c>
      <c r="J49" s="161">
        <v>367</v>
      </c>
    </row>
    <row r="50" spans="1:10" s="153" customFormat="1" ht="12">
      <c r="A50" s="154"/>
      <c r="B50" s="155"/>
      <c r="C50" s="156"/>
      <c r="D50" s="161"/>
      <c r="E50" s="161"/>
      <c r="F50" s="161"/>
      <c r="G50" s="161"/>
      <c r="H50" s="161"/>
      <c r="I50" s="161"/>
      <c r="J50" s="161"/>
    </row>
    <row r="51" spans="1:10" s="153" customFormat="1" ht="12">
      <c r="A51" s="157" t="s">
        <v>79</v>
      </c>
      <c r="B51" s="162"/>
      <c r="C51" s="156"/>
      <c r="D51" s="160">
        <f>SUM(D52:D54)</f>
        <v>4636</v>
      </c>
      <c r="E51" s="160">
        <f t="shared" ref="E51:J51" si="4">SUM(E52:E54)</f>
        <v>1666</v>
      </c>
      <c r="F51" s="160">
        <f t="shared" si="4"/>
        <v>1487</v>
      </c>
      <c r="G51" s="160">
        <f t="shared" si="4"/>
        <v>179</v>
      </c>
      <c r="H51" s="160">
        <f t="shared" si="4"/>
        <v>2970</v>
      </c>
      <c r="I51" s="160">
        <f t="shared" si="4"/>
        <v>427</v>
      </c>
      <c r="J51" s="160">
        <f t="shared" si="4"/>
        <v>2543</v>
      </c>
    </row>
    <row r="52" spans="1:10" s="153" customFormat="1" ht="12">
      <c r="A52" s="154"/>
      <c r="B52" s="155" t="s">
        <v>80</v>
      </c>
      <c r="C52" s="156" t="s">
        <v>81</v>
      </c>
      <c r="D52" s="161">
        <v>1007</v>
      </c>
      <c r="E52" s="161">
        <v>330</v>
      </c>
      <c r="F52" s="161">
        <v>282</v>
      </c>
      <c r="G52" s="161">
        <v>48</v>
      </c>
      <c r="H52" s="161">
        <v>677</v>
      </c>
      <c r="I52" s="161">
        <v>84</v>
      </c>
      <c r="J52" s="161">
        <v>593</v>
      </c>
    </row>
    <row r="53" spans="1:10" s="153" customFormat="1" ht="12">
      <c r="A53" s="154"/>
      <c r="B53" s="155" t="s">
        <v>82</v>
      </c>
      <c r="C53" s="156" t="s">
        <v>83</v>
      </c>
      <c r="D53" s="161">
        <v>2184</v>
      </c>
      <c r="E53" s="161">
        <v>847</v>
      </c>
      <c r="F53" s="161">
        <v>751</v>
      </c>
      <c r="G53" s="161">
        <v>96</v>
      </c>
      <c r="H53" s="161">
        <v>1337</v>
      </c>
      <c r="I53" s="161">
        <v>193</v>
      </c>
      <c r="J53" s="161">
        <v>1144</v>
      </c>
    </row>
    <row r="54" spans="1:10" s="153" customFormat="1" ht="12">
      <c r="A54" s="154"/>
      <c r="B54" s="155" t="s">
        <v>84</v>
      </c>
      <c r="C54" s="156" t="s">
        <v>85</v>
      </c>
      <c r="D54" s="161">
        <v>1445</v>
      </c>
      <c r="E54" s="161">
        <v>489</v>
      </c>
      <c r="F54" s="161">
        <v>454</v>
      </c>
      <c r="G54" s="161">
        <v>35</v>
      </c>
      <c r="H54" s="161">
        <v>956</v>
      </c>
      <c r="I54" s="161">
        <v>150</v>
      </c>
      <c r="J54" s="161">
        <v>806</v>
      </c>
    </row>
    <row r="55" spans="1:10" s="153" customFormat="1" ht="12">
      <c r="A55" s="154"/>
      <c r="B55" s="155"/>
      <c r="C55" s="156"/>
      <c r="D55" s="161"/>
      <c r="E55" s="161"/>
      <c r="F55" s="161"/>
      <c r="G55" s="161"/>
      <c r="H55" s="161"/>
      <c r="I55" s="161"/>
      <c r="J55" s="161"/>
    </row>
    <row r="56" spans="1:10" s="153" customFormat="1" ht="12">
      <c r="A56" s="157" t="s">
        <v>86</v>
      </c>
      <c r="B56" s="162"/>
      <c r="C56" s="156"/>
      <c r="D56" s="160">
        <f>SUM(D57:D62)</f>
        <v>5407</v>
      </c>
      <c r="E56" s="160">
        <f t="shared" ref="E56:J56" si="5">SUM(E57:E62)</f>
        <v>1526</v>
      </c>
      <c r="F56" s="160">
        <f t="shared" si="5"/>
        <v>1348</v>
      </c>
      <c r="G56" s="160">
        <f t="shared" si="5"/>
        <v>178</v>
      </c>
      <c r="H56" s="160">
        <f t="shared" si="5"/>
        <v>3881</v>
      </c>
      <c r="I56" s="160">
        <f t="shared" si="5"/>
        <v>691</v>
      </c>
      <c r="J56" s="160">
        <f t="shared" si="5"/>
        <v>3190</v>
      </c>
    </row>
    <row r="57" spans="1:10" s="153" customFormat="1" ht="12">
      <c r="A57" s="154"/>
      <c r="B57" s="155" t="s">
        <v>87</v>
      </c>
      <c r="C57" s="156" t="s">
        <v>88</v>
      </c>
      <c r="D57" s="161">
        <v>1024</v>
      </c>
      <c r="E57" s="161">
        <v>298</v>
      </c>
      <c r="F57" s="161">
        <v>266</v>
      </c>
      <c r="G57" s="161">
        <v>32</v>
      </c>
      <c r="H57" s="161">
        <v>726</v>
      </c>
      <c r="I57" s="161">
        <v>170</v>
      </c>
      <c r="J57" s="161">
        <v>556</v>
      </c>
    </row>
    <row r="58" spans="1:10" s="153" customFormat="1" ht="12">
      <c r="A58" s="154"/>
      <c r="B58" s="155" t="s">
        <v>89</v>
      </c>
      <c r="C58" s="156" t="s">
        <v>90</v>
      </c>
      <c r="D58" s="161">
        <v>1800</v>
      </c>
      <c r="E58" s="161">
        <v>492</v>
      </c>
      <c r="F58" s="161">
        <v>435</v>
      </c>
      <c r="G58" s="161">
        <v>57</v>
      </c>
      <c r="H58" s="161">
        <v>1308</v>
      </c>
      <c r="I58" s="161">
        <v>195</v>
      </c>
      <c r="J58" s="161">
        <v>1113</v>
      </c>
    </row>
    <row r="59" spans="1:10" s="153" customFormat="1" ht="12">
      <c r="A59" s="154"/>
      <c r="B59" s="155" t="s">
        <v>91</v>
      </c>
      <c r="C59" s="156" t="s">
        <v>92</v>
      </c>
      <c r="D59" s="161">
        <v>839</v>
      </c>
      <c r="E59" s="161">
        <v>239</v>
      </c>
      <c r="F59" s="161">
        <v>217</v>
      </c>
      <c r="G59" s="161">
        <v>22</v>
      </c>
      <c r="H59" s="161">
        <v>600</v>
      </c>
      <c r="I59" s="161">
        <v>122</v>
      </c>
      <c r="J59" s="161">
        <v>478</v>
      </c>
    </row>
    <row r="60" spans="1:10" s="153" customFormat="1" ht="12">
      <c r="A60" s="154"/>
      <c r="B60" s="155" t="s">
        <v>93</v>
      </c>
      <c r="C60" s="156" t="s">
        <v>94</v>
      </c>
      <c r="D60" s="161">
        <v>303</v>
      </c>
      <c r="E60" s="161">
        <v>95</v>
      </c>
      <c r="F60" s="161">
        <v>82</v>
      </c>
      <c r="G60" s="161">
        <v>13</v>
      </c>
      <c r="H60" s="161">
        <v>208</v>
      </c>
      <c r="I60" s="161">
        <v>45</v>
      </c>
      <c r="J60" s="161">
        <v>163</v>
      </c>
    </row>
    <row r="61" spans="1:10" s="153" customFormat="1" ht="12">
      <c r="A61" s="154"/>
      <c r="B61" s="155" t="s">
        <v>95</v>
      </c>
      <c r="C61" s="156" t="s">
        <v>96</v>
      </c>
      <c r="D61" s="161">
        <v>488</v>
      </c>
      <c r="E61" s="161">
        <v>128</v>
      </c>
      <c r="F61" s="161">
        <v>112</v>
      </c>
      <c r="G61" s="161">
        <v>16</v>
      </c>
      <c r="H61" s="161">
        <v>360</v>
      </c>
      <c r="I61" s="161">
        <v>48</v>
      </c>
      <c r="J61" s="161">
        <v>312</v>
      </c>
    </row>
    <row r="62" spans="1:10" s="153" customFormat="1" ht="12">
      <c r="A62" s="154"/>
      <c r="B62" s="155" t="s">
        <v>97</v>
      </c>
      <c r="C62" s="156" t="s">
        <v>98</v>
      </c>
      <c r="D62" s="161">
        <v>953</v>
      </c>
      <c r="E62" s="161">
        <v>274</v>
      </c>
      <c r="F62" s="161">
        <v>236</v>
      </c>
      <c r="G62" s="161">
        <v>38</v>
      </c>
      <c r="H62" s="161">
        <v>679</v>
      </c>
      <c r="I62" s="161">
        <v>111</v>
      </c>
      <c r="J62" s="161">
        <v>568</v>
      </c>
    </row>
    <row r="63" spans="1:10" s="153" customFormat="1" ht="12">
      <c r="A63" s="154"/>
      <c r="B63" s="155"/>
      <c r="C63" s="156"/>
      <c r="D63" s="161"/>
      <c r="E63" s="161"/>
      <c r="F63" s="161"/>
      <c r="G63" s="161"/>
      <c r="H63" s="161"/>
      <c r="I63" s="161"/>
      <c r="J63" s="161"/>
    </row>
    <row r="64" spans="1:10" s="153" customFormat="1" ht="12">
      <c r="A64" s="157" t="s">
        <v>99</v>
      </c>
      <c r="B64" s="162"/>
      <c r="C64" s="156"/>
      <c r="D64" s="160">
        <f>SUM(D65:D71)</f>
        <v>3440</v>
      </c>
      <c r="E64" s="160">
        <f t="shared" ref="E64:J64" si="6">SUM(E65:E71)</f>
        <v>1078</v>
      </c>
      <c r="F64" s="160">
        <f t="shared" si="6"/>
        <v>962</v>
      </c>
      <c r="G64" s="160">
        <f t="shared" si="6"/>
        <v>116</v>
      </c>
      <c r="H64" s="160">
        <f t="shared" si="6"/>
        <v>2362</v>
      </c>
      <c r="I64" s="160">
        <f t="shared" si="6"/>
        <v>581</v>
      </c>
      <c r="J64" s="160">
        <f t="shared" si="6"/>
        <v>1781</v>
      </c>
    </row>
    <row r="65" spans="1:10" s="153" customFormat="1" ht="12">
      <c r="A65" s="154"/>
      <c r="B65" s="155" t="s">
        <v>100</v>
      </c>
      <c r="C65" s="156" t="s">
        <v>101</v>
      </c>
      <c r="D65" s="161">
        <v>1164</v>
      </c>
      <c r="E65" s="161">
        <v>384</v>
      </c>
      <c r="F65" s="161">
        <v>338</v>
      </c>
      <c r="G65" s="161">
        <v>46</v>
      </c>
      <c r="H65" s="161">
        <v>780</v>
      </c>
      <c r="I65" s="161">
        <v>200</v>
      </c>
      <c r="J65" s="161">
        <v>580</v>
      </c>
    </row>
    <row r="66" spans="1:10" s="153" customFormat="1" ht="12">
      <c r="A66" s="154"/>
      <c r="B66" s="155" t="s">
        <v>102</v>
      </c>
      <c r="C66" s="156" t="s">
        <v>103</v>
      </c>
      <c r="D66" s="161">
        <v>311</v>
      </c>
      <c r="E66" s="161">
        <v>77</v>
      </c>
      <c r="F66" s="161">
        <v>66</v>
      </c>
      <c r="G66" s="161">
        <v>11</v>
      </c>
      <c r="H66" s="161">
        <v>234</v>
      </c>
      <c r="I66" s="161">
        <v>49</v>
      </c>
      <c r="J66" s="161">
        <v>185</v>
      </c>
    </row>
    <row r="67" spans="1:10" s="153" customFormat="1" ht="12">
      <c r="A67" s="154"/>
      <c r="B67" s="155" t="s">
        <v>104</v>
      </c>
      <c r="C67" s="156" t="s">
        <v>105</v>
      </c>
      <c r="D67" s="161">
        <v>283</v>
      </c>
      <c r="E67" s="161">
        <v>77</v>
      </c>
      <c r="F67" s="161">
        <v>65</v>
      </c>
      <c r="G67" s="161">
        <v>12</v>
      </c>
      <c r="H67" s="161">
        <v>206</v>
      </c>
      <c r="I67" s="161">
        <v>44</v>
      </c>
      <c r="J67" s="161">
        <v>162</v>
      </c>
    </row>
    <row r="68" spans="1:10" s="153" customFormat="1" ht="12">
      <c r="A68" s="154"/>
      <c r="B68" s="155" t="s">
        <v>106</v>
      </c>
      <c r="C68" s="156" t="s">
        <v>107</v>
      </c>
      <c r="D68" s="161">
        <v>377</v>
      </c>
      <c r="E68" s="161">
        <v>116</v>
      </c>
      <c r="F68" s="161">
        <v>103</v>
      </c>
      <c r="G68" s="161">
        <v>13</v>
      </c>
      <c r="H68" s="161">
        <v>261</v>
      </c>
      <c r="I68" s="161">
        <v>73</v>
      </c>
      <c r="J68" s="161">
        <v>188</v>
      </c>
    </row>
    <row r="69" spans="1:10" s="153" customFormat="1" ht="12">
      <c r="A69" s="154"/>
      <c r="B69" s="155" t="s">
        <v>108</v>
      </c>
      <c r="C69" s="156" t="s">
        <v>109</v>
      </c>
      <c r="D69" s="161">
        <v>437</v>
      </c>
      <c r="E69" s="161">
        <v>166</v>
      </c>
      <c r="F69" s="161">
        <v>154</v>
      </c>
      <c r="G69" s="161">
        <v>12</v>
      </c>
      <c r="H69" s="161">
        <v>271</v>
      </c>
      <c r="I69" s="161">
        <v>62</v>
      </c>
      <c r="J69" s="161">
        <v>209</v>
      </c>
    </row>
    <row r="70" spans="1:10" s="153" customFormat="1" ht="12">
      <c r="A70" s="154"/>
      <c r="B70" s="155" t="s">
        <v>110</v>
      </c>
      <c r="C70" s="156" t="s">
        <v>111</v>
      </c>
      <c r="D70" s="161">
        <v>327</v>
      </c>
      <c r="E70" s="161">
        <v>106</v>
      </c>
      <c r="F70" s="161">
        <v>92</v>
      </c>
      <c r="G70" s="161">
        <v>14</v>
      </c>
      <c r="H70" s="161">
        <v>221</v>
      </c>
      <c r="I70" s="161">
        <v>57</v>
      </c>
      <c r="J70" s="161">
        <v>164</v>
      </c>
    </row>
    <row r="71" spans="1:10" s="153" customFormat="1" ht="12">
      <c r="A71" s="154"/>
      <c r="B71" s="155" t="s">
        <v>112</v>
      </c>
      <c r="C71" s="156" t="s">
        <v>113</v>
      </c>
      <c r="D71" s="161">
        <v>541</v>
      </c>
      <c r="E71" s="161">
        <v>152</v>
      </c>
      <c r="F71" s="161">
        <v>144</v>
      </c>
      <c r="G71" s="161">
        <v>8</v>
      </c>
      <c r="H71" s="161">
        <v>389</v>
      </c>
      <c r="I71" s="161">
        <v>96</v>
      </c>
      <c r="J71" s="161">
        <v>293</v>
      </c>
    </row>
    <row r="72" spans="1:10" s="153" customFormat="1" ht="12">
      <c r="A72" s="154"/>
      <c r="B72" s="155"/>
      <c r="C72" s="156"/>
      <c r="D72" s="161"/>
      <c r="E72" s="161"/>
      <c r="F72" s="161"/>
      <c r="G72" s="161"/>
      <c r="H72" s="161"/>
      <c r="I72" s="161"/>
      <c r="J72" s="161"/>
    </row>
    <row r="73" spans="1:10" s="153" customFormat="1" ht="12">
      <c r="A73" s="157" t="s">
        <v>114</v>
      </c>
      <c r="B73" s="162"/>
      <c r="C73" s="156"/>
      <c r="D73" s="160">
        <f>SUM(D74:D77)</f>
        <v>2012</v>
      </c>
      <c r="E73" s="160">
        <f t="shared" ref="E73:J73" si="7">SUM(E74:E77)</f>
        <v>518</v>
      </c>
      <c r="F73" s="160">
        <f t="shared" si="7"/>
        <v>472</v>
      </c>
      <c r="G73" s="160">
        <f t="shared" si="7"/>
        <v>46</v>
      </c>
      <c r="H73" s="160">
        <f t="shared" si="7"/>
        <v>1494</v>
      </c>
      <c r="I73" s="160">
        <f t="shared" si="7"/>
        <v>292</v>
      </c>
      <c r="J73" s="160">
        <f t="shared" si="7"/>
        <v>1202</v>
      </c>
    </row>
    <row r="74" spans="1:10" s="153" customFormat="1" ht="12">
      <c r="A74" s="154"/>
      <c r="B74" s="155" t="s">
        <v>115</v>
      </c>
      <c r="C74" s="156" t="s">
        <v>116</v>
      </c>
      <c r="D74" s="161">
        <v>349</v>
      </c>
      <c r="E74" s="161">
        <v>114</v>
      </c>
      <c r="F74" s="161">
        <v>103</v>
      </c>
      <c r="G74" s="161">
        <v>11</v>
      </c>
      <c r="H74" s="161">
        <v>235</v>
      </c>
      <c r="I74" s="161">
        <v>65</v>
      </c>
      <c r="J74" s="161">
        <v>170</v>
      </c>
    </row>
    <row r="75" spans="1:10" s="153" customFormat="1" ht="12">
      <c r="A75" s="154"/>
      <c r="B75" s="155" t="s">
        <v>117</v>
      </c>
      <c r="C75" s="156" t="s">
        <v>118</v>
      </c>
      <c r="D75" s="161">
        <v>1093</v>
      </c>
      <c r="E75" s="161">
        <v>231</v>
      </c>
      <c r="F75" s="161">
        <v>216</v>
      </c>
      <c r="G75" s="161">
        <v>15</v>
      </c>
      <c r="H75" s="161">
        <v>862</v>
      </c>
      <c r="I75" s="161">
        <v>137</v>
      </c>
      <c r="J75" s="161">
        <v>725</v>
      </c>
    </row>
    <row r="76" spans="1:10" s="153" customFormat="1" ht="12">
      <c r="A76" s="154"/>
      <c r="B76" s="155" t="s">
        <v>119</v>
      </c>
      <c r="C76" s="156" t="s">
        <v>120</v>
      </c>
      <c r="D76" s="161">
        <v>482</v>
      </c>
      <c r="E76" s="161">
        <v>145</v>
      </c>
      <c r="F76" s="161">
        <v>129</v>
      </c>
      <c r="G76" s="161">
        <v>16</v>
      </c>
      <c r="H76" s="161">
        <v>337</v>
      </c>
      <c r="I76" s="161">
        <v>82</v>
      </c>
      <c r="J76" s="161">
        <v>255</v>
      </c>
    </row>
    <row r="77" spans="1:10" s="153" customFormat="1" ht="12">
      <c r="A77" s="154"/>
      <c r="B77" s="155" t="s">
        <v>121</v>
      </c>
      <c r="C77" s="156" t="s">
        <v>122</v>
      </c>
      <c r="D77" s="161">
        <v>88</v>
      </c>
      <c r="E77" s="161">
        <v>28</v>
      </c>
      <c r="F77" s="161">
        <v>24</v>
      </c>
      <c r="G77" s="161">
        <v>4</v>
      </c>
      <c r="H77" s="161">
        <v>60</v>
      </c>
      <c r="I77" s="161">
        <v>8</v>
      </c>
      <c r="J77" s="161">
        <v>52</v>
      </c>
    </row>
    <row r="78" spans="1:10" s="153" customFormat="1" ht="12">
      <c r="A78" s="154"/>
      <c r="B78" s="155"/>
      <c r="C78" s="156"/>
      <c r="D78" s="161"/>
      <c r="E78" s="161"/>
      <c r="F78" s="161"/>
      <c r="G78" s="161"/>
      <c r="H78" s="161"/>
      <c r="I78" s="161"/>
      <c r="J78" s="161"/>
    </row>
    <row r="79" spans="1:10" s="153" customFormat="1" ht="12">
      <c r="A79" s="157" t="s">
        <v>123</v>
      </c>
      <c r="B79" s="162"/>
      <c r="C79" s="156"/>
      <c r="D79" s="160">
        <f>SUM(D80:D83)</f>
        <v>3945</v>
      </c>
      <c r="E79" s="160">
        <f t="shared" ref="E79:J79" si="8">SUM(E80:E83)</f>
        <v>925</v>
      </c>
      <c r="F79" s="160">
        <f t="shared" si="8"/>
        <v>813</v>
      </c>
      <c r="G79" s="160">
        <f t="shared" si="8"/>
        <v>112</v>
      </c>
      <c r="H79" s="160">
        <f t="shared" si="8"/>
        <v>3020</v>
      </c>
      <c r="I79" s="160">
        <f t="shared" si="8"/>
        <v>745</v>
      </c>
      <c r="J79" s="160">
        <f t="shared" si="8"/>
        <v>2275</v>
      </c>
    </row>
    <row r="80" spans="1:10" s="153" customFormat="1" ht="12">
      <c r="A80" s="154"/>
      <c r="B80" s="155" t="s">
        <v>124</v>
      </c>
      <c r="C80" s="156" t="s">
        <v>125</v>
      </c>
      <c r="D80" s="161">
        <v>802</v>
      </c>
      <c r="E80" s="161">
        <v>227</v>
      </c>
      <c r="F80" s="161">
        <v>194</v>
      </c>
      <c r="G80" s="161">
        <v>33</v>
      </c>
      <c r="H80" s="161">
        <v>575</v>
      </c>
      <c r="I80" s="161">
        <v>164</v>
      </c>
      <c r="J80" s="161">
        <v>411</v>
      </c>
    </row>
    <row r="81" spans="1:10" s="153" customFormat="1" ht="12">
      <c r="A81" s="154"/>
      <c r="B81" s="155" t="s">
        <v>126</v>
      </c>
      <c r="C81" s="156" t="s">
        <v>127</v>
      </c>
      <c r="D81" s="161">
        <v>965</v>
      </c>
      <c r="E81" s="161">
        <v>230</v>
      </c>
      <c r="F81" s="161">
        <v>207</v>
      </c>
      <c r="G81" s="161">
        <v>23</v>
      </c>
      <c r="H81" s="161">
        <v>735</v>
      </c>
      <c r="I81" s="161">
        <v>216</v>
      </c>
      <c r="J81" s="161">
        <v>519</v>
      </c>
    </row>
    <row r="82" spans="1:10" s="153" customFormat="1" ht="12">
      <c r="A82" s="154"/>
      <c r="B82" s="155" t="s">
        <v>128</v>
      </c>
      <c r="C82" s="156" t="s">
        <v>129</v>
      </c>
      <c r="D82" s="161">
        <v>1902</v>
      </c>
      <c r="E82" s="161">
        <v>396</v>
      </c>
      <c r="F82" s="161">
        <v>351</v>
      </c>
      <c r="G82" s="161">
        <v>45</v>
      </c>
      <c r="H82" s="161">
        <v>1506</v>
      </c>
      <c r="I82" s="161">
        <v>328</v>
      </c>
      <c r="J82" s="161">
        <v>1178</v>
      </c>
    </row>
    <row r="83" spans="1:10" s="153" customFormat="1" ht="12">
      <c r="A83" s="154"/>
      <c r="B83" s="155" t="s">
        <v>130</v>
      </c>
      <c r="C83" s="156" t="s">
        <v>131</v>
      </c>
      <c r="D83" s="161">
        <v>276</v>
      </c>
      <c r="E83" s="161">
        <v>72</v>
      </c>
      <c r="F83" s="161">
        <v>61</v>
      </c>
      <c r="G83" s="161">
        <v>11</v>
      </c>
      <c r="H83" s="161">
        <v>204</v>
      </c>
      <c r="I83" s="161">
        <v>37</v>
      </c>
      <c r="J83" s="161">
        <v>167</v>
      </c>
    </row>
    <row r="84" spans="1:10" s="153" customFormat="1" ht="12">
      <c r="A84" s="154"/>
      <c r="B84" s="155"/>
      <c r="C84" s="156"/>
      <c r="D84" s="161"/>
      <c r="E84" s="161"/>
      <c r="F84" s="161"/>
      <c r="G84" s="161"/>
      <c r="H84" s="161"/>
      <c r="I84" s="161"/>
      <c r="J84" s="161"/>
    </row>
    <row r="85" spans="1:10" s="153" customFormat="1" ht="12">
      <c r="A85" s="157" t="s">
        <v>132</v>
      </c>
      <c r="B85" s="162"/>
      <c r="C85" s="156"/>
      <c r="D85" s="160">
        <f>SUM(D86:D89)</f>
        <v>4146</v>
      </c>
      <c r="E85" s="160">
        <f t="shared" ref="E85:J85" si="9">SUM(E86:E89)</f>
        <v>1279</v>
      </c>
      <c r="F85" s="160">
        <f t="shared" si="9"/>
        <v>1148</v>
      </c>
      <c r="G85" s="160">
        <f t="shared" si="9"/>
        <v>131</v>
      </c>
      <c r="H85" s="160">
        <f t="shared" si="9"/>
        <v>2867</v>
      </c>
      <c r="I85" s="160">
        <f t="shared" si="9"/>
        <v>677</v>
      </c>
      <c r="J85" s="160">
        <f t="shared" si="9"/>
        <v>2190</v>
      </c>
    </row>
    <row r="86" spans="1:10" s="153" customFormat="1" ht="12">
      <c r="A86" s="154"/>
      <c r="B86" s="155" t="s">
        <v>133</v>
      </c>
      <c r="C86" s="156" t="s">
        <v>134</v>
      </c>
      <c r="D86" s="161">
        <v>938</v>
      </c>
      <c r="E86" s="161">
        <v>281</v>
      </c>
      <c r="F86" s="161">
        <v>257</v>
      </c>
      <c r="G86" s="161">
        <v>24</v>
      </c>
      <c r="H86" s="161">
        <v>657</v>
      </c>
      <c r="I86" s="161">
        <v>147</v>
      </c>
      <c r="J86" s="161">
        <v>510</v>
      </c>
    </row>
    <row r="87" spans="1:10" s="153" customFormat="1" ht="12">
      <c r="A87" s="154"/>
      <c r="B87" s="155" t="s">
        <v>135</v>
      </c>
      <c r="C87" s="156" t="s">
        <v>136</v>
      </c>
      <c r="D87" s="161">
        <v>1481</v>
      </c>
      <c r="E87" s="161">
        <v>438</v>
      </c>
      <c r="F87" s="161">
        <v>389</v>
      </c>
      <c r="G87" s="161">
        <v>49</v>
      </c>
      <c r="H87" s="161">
        <v>1043</v>
      </c>
      <c r="I87" s="161">
        <v>282</v>
      </c>
      <c r="J87" s="161">
        <v>761</v>
      </c>
    </row>
    <row r="88" spans="1:10" s="153" customFormat="1" ht="12">
      <c r="A88" s="154"/>
      <c r="B88" s="155" t="s">
        <v>137</v>
      </c>
      <c r="C88" s="156" t="s">
        <v>138</v>
      </c>
      <c r="D88" s="161">
        <v>874</v>
      </c>
      <c r="E88" s="161">
        <v>293</v>
      </c>
      <c r="F88" s="161">
        <v>261</v>
      </c>
      <c r="G88" s="161">
        <v>32</v>
      </c>
      <c r="H88" s="161">
        <v>581</v>
      </c>
      <c r="I88" s="161">
        <v>135</v>
      </c>
      <c r="J88" s="161">
        <v>446</v>
      </c>
    </row>
    <row r="89" spans="1:10" s="153" customFormat="1" ht="12">
      <c r="A89" s="154"/>
      <c r="B89" s="155" t="s">
        <v>139</v>
      </c>
      <c r="C89" s="156" t="s">
        <v>140</v>
      </c>
      <c r="D89" s="161">
        <v>853</v>
      </c>
      <c r="E89" s="161">
        <v>267</v>
      </c>
      <c r="F89" s="161">
        <v>241</v>
      </c>
      <c r="G89" s="161">
        <v>26</v>
      </c>
      <c r="H89" s="161">
        <v>586</v>
      </c>
      <c r="I89" s="161">
        <v>113</v>
      </c>
      <c r="J89" s="161">
        <v>473</v>
      </c>
    </row>
  </sheetData>
  <mergeCells count="9">
    <mergeCell ref="A4:C8"/>
    <mergeCell ref="E4:G4"/>
    <mergeCell ref="H4:J4"/>
    <mergeCell ref="E5:E8"/>
    <mergeCell ref="F5:F8"/>
    <mergeCell ref="G5:G8"/>
    <mergeCell ref="H5:H8"/>
    <mergeCell ref="I5:I8"/>
    <mergeCell ref="J5:J8"/>
  </mergeCells>
  <phoneticPr fontId="2"/>
  <pageMargins left="0.70866141732283472" right="0.31496062992125984" top="0.74803149606299213" bottom="0.74803149606299213" header="0.31496062992125984" footer="0.31496062992125984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E89"/>
  <sheetViews>
    <sheetView view="pageBreakPreview" zoomScale="115" zoomScaleNormal="100" zoomScaleSheetLayoutView="115" workbookViewId="0">
      <pane ySplit="8" topLeftCell="A9" activePane="bottomLeft" state="frozen"/>
      <selection activeCell="B3" sqref="B3"/>
      <selection pane="bottomLeft" activeCell="B3" sqref="B3"/>
    </sheetView>
  </sheetViews>
  <sheetFormatPr defaultColWidth="13.125" defaultRowHeight="11.25"/>
  <cols>
    <col min="1" max="1" width="2.375" style="163" customWidth="1"/>
    <col min="2" max="2" width="5.25" style="164" customWidth="1"/>
    <col min="3" max="3" width="10.75" style="163" customWidth="1"/>
    <col min="4" max="4" width="11.125" style="165" bestFit="1" customWidth="1"/>
    <col min="5" max="6" width="10.375" style="165" bestFit="1" customWidth="1"/>
    <col min="7" max="8" width="11.125" style="165" bestFit="1" customWidth="1"/>
    <col min="9" max="9" width="10.375" style="165" bestFit="1" customWidth="1"/>
    <col min="10" max="12" width="9.5" style="165" bestFit="1" customWidth="1"/>
    <col min="13" max="13" width="10.375" style="165" bestFit="1" customWidth="1"/>
    <col min="14" max="16384" width="13.125" style="165"/>
  </cols>
  <sheetData>
    <row r="1" spans="1:31" s="132" customFormat="1">
      <c r="A1" s="130"/>
      <c r="B1" s="131"/>
      <c r="C1" s="130"/>
    </row>
    <row r="2" spans="1:31" s="132" customFormat="1" ht="13.5">
      <c r="A2" s="180" t="s">
        <v>288</v>
      </c>
      <c r="B2" s="131"/>
      <c r="C2" s="130"/>
    </row>
    <row r="3" spans="1:31" s="132" customFormat="1" ht="11.25" customHeight="1" thickBot="1">
      <c r="A3" s="130"/>
      <c r="B3" s="131"/>
      <c r="C3" s="130"/>
      <c r="D3" s="181"/>
      <c r="E3" s="181"/>
      <c r="F3" s="181"/>
      <c r="G3" s="181"/>
      <c r="H3" s="181"/>
      <c r="I3" s="182"/>
      <c r="J3" s="182"/>
      <c r="K3" s="183"/>
      <c r="L3" s="184"/>
      <c r="M3" s="183" t="s">
        <v>236</v>
      </c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</row>
    <row r="4" spans="1:31" s="132" customFormat="1" ht="13.5" customHeight="1" thickTop="1">
      <c r="A4" s="282" t="s">
        <v>4</v>
      </c>
      <c r="B4" s="283"/>
      <c r="C4" s="284"/>
      <c r="D4" s="317" t="s">
        <v>289</v>
      </c>
      <c r="E4" s="318"/>
      <c r="F4" s="318"/>
      <c r="G4" s="318"/>
      <c r="H4" s="318"/>
      <c r="I4" s="317" t="s">
        <v>290</v>
      </c>
      <c r="J4" s="318"/>
      <c r="K4" s="318"/>
      <c r="L4" s="318"/>
      <c r="M4" s="318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</row>
    <row r="5" spans="1:31" s="132" customFormat="1" ht="7.5" customHeight="1">
      <c r="A5" s="285"/>
      <c r="B5" s="285"/>
      <c r="C5" s="286"/>
      <c r="D5" s="314" t="s">
        <v>291</v>
      </c>
      <c r="E5" s="185"/>
      <c r="F5" s="185"/>
      <c r="G5" s="186"/>
      <c r="H5" s="319" t="s">
        <v>292</v>
      </c>
      <c r="I5" s="314" t="s">
        <v>291</v>
      </c>
      <c r="J5" s="185"/>
      <c r="K5" s="185"/>
      <c r="L5" s="186"/>
      <c r="M5" s="320" t="s">
        <v>292</v>
      </c>
      <c r="N5" s="136"/>
      <c r="O5" s="136"/>
      <c r="P5" s="144"/>
      <c r="Q5" s="136"/>
      <c r="R5" s="136"/>
      <c r="S5" s="145"/>
      <c r="T5" s="144"/>
      <c r="U5" s="136"/>
      <c r="V5" s="136"/>
      <c r="W5" s="136"/>
      <c r="X5" s="146"/>
      <c r="Y5" s="146"/>
      <c r="Z5" s="136"/>
      <c r="AA5" s="136"/>
      <c r="AB5" s="136"/>
      <c r="AC5" s="145"/>
      <c r="AD5" s="144"/>
      <c r="AE5" s="136"/>
    </row>
    <row r="6" spans="1:31" s="132" customFormat="1" ht="11.25" customHeight="1">
      <c r="A6" s="285"/>
      <c r="B6" s="285"/>
      <c r="C6" s="286"/>
      <c r="D6" s="315"/>
      <c r="E6" s="309" t="s">
        <v>293</v>
      </c>
      <c r="F6" s="309" t="s">
        <v>294</v>
      </c>
      <c r="G6" s="314" t="s">
        <v>295</v>
      </c>
      <c r="H6" s="310"/>
      <c r="I6" s="315"/>
      <c r="J6" s="309" t="s">
        <v>293</v>
      </c>
      <c r="K6" s="309" t="s">
        <v>294</v>
      </c>
      <c r="L6" s="314" t="s">
        <v>295</v>
      </c>
      <c r="M6" s="321"/>
      <c r="N6" s="146"/>
      <c r="O6" s="146"/>
      <c r="P6" s="136"/>
      <c r="Q6" s="136"/>
      <c r="R6" s="143"/>
      <c r="S6" s="143"/>
      <c r="T6" s="136"/>
      <c r="U6" s="136"/>
      <c r="V6" s="143"/>
      <c r="W6" s="143"/>
      <c r="X6" s="143"/>
      <c r="Y6" s="143"/>
      <c r="Z6" s="143"/>
      <c r="AA6" s="143"/>
      <c r="AB6" s="143"/>
      <c r="AC6" s="143"/>
      <c r="AD6" s="136"/>
      <c r="AE6" s="136"/>
    </row>
    <row r="7" spans="1:31" s="132" customFormat="1">
      <c r="A7" s="285"/>
      <c r="B7" s="285"/>
      <c r="C7" s="286"/>
      <c r="D7" s="315"/>
      <c r="E7" s="310"/>
      <c r="F7" s="312"/>
      <c r="G7" s="315"/>
      <c r="H7" s="310"/>
      <c r="I7" s="315"/>
      <c r="J7" s="310"/>
      <c r="K7" s="312"/>
      <c r="L7" s="315"/>
      <c r="M7" s="321"/>
      <c r="N7" s="136"/>
      <c r="O7" s="136"/>
      <c r="P7" s="136"/>
      <c r="Q7" s="136"/>
      <c r="R7" s="143"/>
      <c r="S7" s="143"/>
      <c r="T7" s="136"/>
      <c r="U7" s="136"/>
      <c r="V7" s="143"/>
      <c r="W7" s="143"/>
      <c r="X7" s="143"/>
      <c r="Y7" s="143"/>
      <c r="Z7" s="143"/>
      <c r="AA7" s="143"/>
      <c r="AB7" s="143"/>
      <c r="AC7" s="143"/>
      <c r="AD7" s="136"/>
      <c r="AE7" s="136"/>
    </row>
    <row r="8" spans="1:31" s="132" customFormat="1">
      <c r="A8" s="287"/>
      <c r="B8" s="287"/>
      <c r="C8" s="288"/>
      <c r="D8" s="316"/>
      <c r="E8" s="311"/>
      <c r="F8" s="313"/>
      <c r="G8" s="316"/>
      <c r="H8" s="311"/>
      <c r="I8" s="316"/>
      <c r="J8" s="311"/>
      <c r="K8" s="313"/>
      <c r="L8" s="316"/>
      <c r="M8" s="322"/>
      <c r="N8" s="136"/>
      <c r="O8" s="136"/>
      <c r="P8" s="136"/>
      <c r="Q8" s="136"/>
      <c r="R8" s="83"/>
      <c r="S8" s="83"/>
      <c r="T8" s="136"/>
      <c r="U8" s="136"/>
      <c r="V8" s="143"/>
      <c r="W8" s="143"/>
      <c r="X8" s="143"/>
      <c r="Y8" s="143"/>
      <c r="Z8" s="83"/>
      <c r="AA8" s="83"/>
      <c r="AB8" s="83"/>
      <c r="AC8" s="83"/>
      <c r="AD8" s="136"/>
      <c r="AE8" s="136"/>
    </row>
    <row r="9" spans="1:31" s="153" customFormat="1" ht="12">
      <c r="A9" s="187" t="s">
        <v>275</v>
      </c>
      <c r="B9" s="188"/>
      <c r="C9" s="189"/>
      <c r="D9" s="190">
        <v>19947</v>
      </c>
      <c r="E9" s="190">
        <v>3665</v>
      </c>
      <c r="F9" s="190">
        <v>2060</v>
      </c>
      <c r="G9" s="190">
        <v>14222</v>
      </c>
      <c r="H9" s="190">
        <v>21164</v>
      </c>
      <c r="I9" s="190">
        <v>1099</v>
      </c>
      <c r="J9" s="190">
        <v>236</v>
      </c>
      <c r="K9" s="190">
        <v>698</v>
      </c>
      <c r="L9" s="190">
        <v>165</v>
      </c>
      <c r="M9" s="190">
        <v>1770</v>
      </c>
      <c r="N9" s="129"/>
      <c r="O9" s="88"/>
      <c r="P9" s="129"/>
      <c r="Q9" s="88"/>
      <c r="R9" s="88"/>
      <c r="S9" s="88"/>
    </row>
    <row r="10" spans="1:31" s="153" customFormat="1" ht="12">
      <c r="A10" s="191"/>
      <c r="B10" s="192"/>
      <c r="C10" s="193"/>
      <c r="D10" s="194"/>
      <c r="E10" s="194"/>
      <c r="F10" s="195"/>
      <c r="G10" s="195"/>
      <c r="H10" s="194"/>
      <c r="I10" s="195"/>
      <c r="J10" s="195"/>
      <c r="K10" s="194"/>
      <c r="L10" s="194"/>
      <c r="M10" s="194"/>
      <c r="N10" s="129"/>
      <c r="O10" s="88"/>
      <c r="P10" s="129"/>
      <c r="Q10" s="88"/>
      <c r="R10" s="88"/>
      <c r="S10" s="88"/>
    </row>
    <row r="11" spans="1:31" s="153" customFormat="1" ht="12">
      <c r="A11" s="157" t="s">
        <v>10</v>
      </c>
      <c r="B11" s="158"/>
      <c r="C11" s="159"/>
      <c r="D11" s="160">
        <f>SUM(D12:D21)-SUM(D13:D18)</f>
        <v>1546</v>
      </c>
      <c r="E11" s="160">
        <f t="shared" ref="E11:M11" si="0">SUM(E12:E21)-SUM(E13:E18)</f>
        <v>244</v>
      </c>
      <c r="F11" s="160">
        <f t="shared" si="0"/>
        <v>163</v>
      </c>
      <c r="G11" s="160">
        <f t="shared" si="0"/>
        <v>1139</v>
      </c>
      <c r="H11" s="160">
        <f t="shared" si="0"/>
        <v>1998</v>
      </c>
      <c r="I11" s="160">
        <f t="shared" si="0"/>
        <v>87</v>
      </c>
      <c r="J11" s="160">
        <f t="shared" si="0"/>
        <v>14</v>
      </c>
      <c r="K11" s="160">
        <f t="shared" si="0"/>
        <v>58</v>
      </c>
      <c r="L11" s="160">
        <f t="shared" si="0"/>
        <v>15</v>
      </c>
      <c r="M11" s="160">
        <f t="shared" si="0"/>
        <v>173</v>
      </c>
      <c r="N11" s="129"/>
      <c r="O11" s="88"/>
      <c r="P11" s="129"/>
      <c r="Q11" s="88"/>
      <c r="R11" s="88"/>
      <c r="S11" s="88"/>
    </row>
    <row r="12" spans="1:31" s="153" customFormat="1" ht="12">
      <c r="A12" s="191"/>
      <c r="B12" s="192" t="s">
        <v>11</v>
      </c>
      <c r="C12" s="193" t="s">
        <v>12</v>
      </c>
      <c r="D12" s="190">
        <v>440</v>
      </c>
      <c r="E12" s="190">
        <v>66</v>
      </c>
      <c r="F12" s="190">
        <v>47</v>
      </c>
      <c r="G12" s="190">
        <v>327</v>
      </c>
      <c r="H12" s="190">
        <v>555</v>
      </c>
      <c r="I12" s="190">
        <v>30</v>
      </c>
      <c r="J12" s="190">
        <v>4</v>
      </c>
      <c r="K12" s="190">
        <v>18</v>
      </c>
      <c r="L12" s="190">
        <v>8</v>
      </c>
      <c r="M12" s="190">
        <v>60</v>
      </c>
      <c r="N12" s="129"/>
      <c r="O12" s="88"/>
      <c r="P12" s="129"/>
      <c r="Q12" s="88"/>
      <c r="R12" s="88"/>
      <c r="S12" s="88"/>
    </row>
    <row r="13" spans="1:31" s="153" customFormat="1" ht="12">
      <c r="A13" s="191"/>
      <c r="B13" s="192" t="s">
        <v>13</v>
      </c>
      <c r="C13" s="193" t="s">
        <v>14</v>
      </c>
      <c r="D13" s="190">
        <v>18</v>
      </c>
      <c r="E13" s="190">
        <v>3</v>
      </c>
      <c r="F13" s="190" t="s">
        <v>250</v>
      </c>
      <c r="G13" s="190">
        <v>15</v>
      </c>
      <c r="H13" s="190">
        <v>22</v>
      </c>
      <c r="I13" s="190">
        <v>1</v>
      </c>
      <c r="J13" s="190">
        <v>1</v>
      </c>
      <c r="K13" s="190" t="s">
        <v>250</v>
      </c>
      <c r="L13" s="190" t="s">
        <v>250</v>
      </c>
      <c r="M13" s="190">
        <v>3</v>
      </c>
    </row>
    <row r="14" spans="1:31" s="153" customFormat="1" ht="12">
      <c r="A14" s="191"/>
      <c r="B14" s="192" t="s">
        <v>15</v>
      </c>
      <c r="C14" s="193" t="s">
        <v>16</v>
      </c>
      <c r="D14" s="190">
        <v>95</v>
      </c>
      <c r="E14" s="190">
        <v>13</v>
      </c>
      <c r="F14" s="190">
        <v>15</v>
      </c>
      <c r="G14" s="190">
        <v>67</v>
      </c>
      <c r="H14" s="190">
        <v>94</v>
      </c>
      <c r="I14" s="190">
        <v>8</v>
      </c>
      <c r="J14" s="190">
        <v>1</v>
      </c>
      <c r="K14" s="190">
        <v>4</v>
      </c>
      <c r="L14" s="190">
        <v>3</v>
      </c>
      <c r="M14" s="190">
        <v>11</v>
      </c>
    </row>
    <row r="15" spans="1:31" s="153" customFormat="1" ht="12">
      <c r="A15" s="191"/>
      <c r="B15" s="192" t="s">
        <v>17</v>
      </c>
      <c r="C15" s="193" t="s">
        <v>18</v>
      </c>
      <c r="D15" s="190">
        <v>17</v>
      </c>
      <c r="E15" s="190">
        <v>2</v>
      </c>
      <c r="F15" s="190">
        <v>2</v>
      </c>
      <c r="G15" s="190">
        <v>13</v>
      </c>
      <c r="H15" s="190">
        <v>22</v>
      </c>
      <c r="I15" s="190">
        <v>2</v>
      </c>
      <c r="J15" s="190" t="s">
        <v>250</v>
      </c>
      <c r="K15" s="190">
        <v>2</v>
      </c>
      <c r="L15" s="190" t="s">
        <v>250</v>
      </c>
      <c r="M15" s="190">
        <v>2</v>
      </c>
    </row>
    <row r="16" spans="1:31" s="153" customFormat="1" ht="12">
      <c r="A16" s="191"/>
      <c r="B16" s="192" t="s">
        <v>20</v>
      </c>
      <c r="C16" s="193" t="s">
        <v>21</v>
      </c>
      <c r="D16" s="190">
        <v>198</v>
      </c>
      <c r="E16" s="190">
        <v>31</v>
      </c>
      <c r="F16" s="190">
        <v>17</v>
      </c>
      <c r="G16" s="190">
        <v>150</v>
      </c>
      <c r="H16" s="190">
        <v>227</v>
      </c>
      <c r="I16" s="190">
        <v>13</v>
      </c>
      <c r="J16" s="190">
        <v>2</v>
      </c>
      <c r="K16" s="190">
        <v>6</v>
      </c>
      <c r="L16" s="190">
        <v>5</v>
      </c>
      <c r="M16" s="190">
        <v>36</v>
      </c>
    </row>
    <row r="17" spans="1:19" s="153" customFormat="1" ht="12">
      <c r="A17" s="191"/>
      <c r="B17" s="192" t="s">
        <v>22</v>
      </c>
      <c r="C17" s="193" t="s">
        <v>23</v>
      </c>
      <c r="D17" s="190">
        <v>112</v>
      </c>
      <c r="E17" s="190">
        <v>17</v>
      </c>
      <c r="F17" s="190">
        <v>13</v>
      </c>
      <c r="G17" s="190">
        <v>82</v>
      </c>
      <c r="H17" s="190">
        <v>190</v>
      </c>
      <c r="I17" s="190">
        <v>6</v>
      </c>
      <c r="J17" s="190" t="s">
        <v>250</v>
      </c>
      <c r="K17" s="190">
        <v>6</v>
      </c>
      <c r="L17" s="190" t="s">
        <v>250</v>
      </c>
      <c r="M17" s="190">
        <v>8</v>
      </c>
    </row>
    <row r="18" spans="1:19" s="153" customFormat="1" ht="12">
      <c r="A18" s="191"/>
      <c r="B18" s="192" t="s">
        <v>24</v>
      </c>
      <c r="C18" s="193" t="s">
        <v>25</v>
      </c>
      <c r="D18" s="190" t="s">
        <v>250</v>
      </c>
      <c r="E18" s="190" t="s">
        <v>250</v>
      </c>
      <c r="F18" s="190" t="s">
        <v>250</v>
      </c>
      <c r="G18" s="190" t="s">
        <v>250</v>
      </c>
      <c r="H18" s="190" t="s">
        <v>250</v>
      </c>
      <c r="I18" s="190" t="s">
        <v>250</v>
      </c>
      <c r="J18" s="190" t="s">
        <v>250</v>
      </c>
      <c r="K18" s="190" t="s">
        <v>250</v>
      </c>
      <c r="L18" s="190" t="s">
        <v>250</v>
      </c>
      <c r="M18" s="190" t="s">
        <v>250</v>
      </c>
    </row>
    <row r="19" spans="1:19" s="153" customFormat="1" ht="12">
      <c r="A19" s="191"/>
      <c r="B19" s="192" t="s">
        <v>26</v>
      </c>
      <c r="C19" s="193" t="s">
        <v>27</v>
      </c>
      <c r="D19" s="190">
        <v>57</v>
      </c>
      <c r="E19" s="190">
        <v>6</v>
      </c>
      <c r="F19" s="190">
        <v>7</v>
      </c>
      <c r="G19" s="190">
        <v>44</v>
      </c>
      <c r="H19" s="190">
        <v>15</v>
      </c>
      <c r="I19" s="190">
        <v>5</v>
      </c>
      <c r="J19" s="190" t="s">
        <v>250</v>
      </c>
      <c r="K19" s="190">
        <v>5</v>
      </c>
      <c r="L19" s="190" t="s">
        <v>250</v>
      </c>
      <c r="M19" s="190">
        <v>4</v>
      </c>
    </row>
    <row r="20" spans="1:19" s="153" customFormat="1" ht="12">
      <c r="A20" s="191"/>
      <c r="B20" s="192" t="s">
        <v>28</v>
      </c>
      <c r="C20" s="193" t="s">
        <v>29</v>
      </c>
      <c r="D20" s="190">
        <v>828</v>
      </c>
      <c r="E20" s="190">
        <v>136</v>
      </c>
      <c r="F20" s="190">
        <v>91</v>
      </c>
      <c r="G20" s="190">
        <v>601</v>
      </c>
      <c r="H20" s="190">
        <v>1195</v>
      </c>
      <c r="I20" s="190">
        <v>38</v>
      </c>
      <c r="J20" s="190">
        <v>7</v>
      </c>
      <c r="K20" s="190">
        <v>27</v>
      </c>
      <c r="L20" s="190">
        <v>4</v>
      </c>
      <c r="M20" s="190">
        <v>79</v>
      </c>
    </row>
    <row r="21" spans="1:19" s="153" customFormat="1" ht="12">
      <c r="A21" s="191"/>
      <c r="B21" s="192" t="s">
        <v>30</v>
      </c>
      <c r="C21" s="193" t="s">
        <v>31</v>
      </c>
      <c r="D21" s="190">
        <v>221</v>
      </c>
      <c r="E21" s="190">
        <v>36</v>
      </c>
      <c r="F21" s="190">
        <v>18</v>
      </c>
      <c r="G21" s="190">
        <v>167</v>
      </c>
      <c r="H21" s="190">
        <v>233</v>
      </c>
      <c r="I21" s="190">
        <v>14</v>
      </c>
      <c r="J21" s="190">
        <v>3</v>
      </c>
      <c r="K21" s="190">
        <v>8</v>
      </c>
      <c r="L21" s="190">
        <v>3</v>
      </c>
      <c r="M21" s="190">
        <v>30</v>
      </c>
    </row>
    <row r="22" spans="1:19" s="153" customFormat="1" ht="12">
      <c r="A22" s="191"/>
      <c r="B22" s="192"/>
      <c r="C22" s="193"/>
      <c r="D22" s="194"/>
      <c r="E22" s="194"/>
      <c r="F22" s="195"/>
      <c r="G22" s="195"/>
      <c r="H22" s="194"/>
      <c r="I22" s="195"/>
      <c r="J22" s="195"/>
      <c r="K22" s="194"/>
      <c r="L22" s="194"/>
      <c r="M22" s="194"/>
      <c r="N22" s="129"/>
      <c r="O22" s="88"/>
      <c r="P22" s="129"/>
      <c r="Q22" s="88"/>
      <c r="R22" s="88"/>
      <c r="S22" s="88"/>
    </row>
    <row r="23" spans="1:19" s="153" customFormat="1" ht="12">
      <c r="A23" s="157" t="s">
        <v>32</v>
      </c>
      <c r="B23" s="162"/>
      <c r="C23" s="156"/>
      <c r="D23" s="160">
        <f>SUM(D24:D32)</f>
        <v>1966</v>
      </c>
      <c r="E23" s="160">
        <f t="shared" ref="E23:M23" si="1">SUM(E24:E32)</f>
        <v>453</v>
      </c>
      <c r="F23" s="160">
        <f t="shared" si="1"/>
        <v>192</v>
      </c>
      <c r="G23" s="160">
        <f t="shared" si="1"/>
        <v>1321</v>
      </c>
      <c r="H23" s="160">
        <f t="shared" si="1"/>
        <v>1951</v>
      </c>
      <c r="I23" s="160">
        <f t="shared" si="1"/>
        <v>180</v>
      </c>
      <c r="J23" s="160">
        <f t="shared" si="1"/>
        <v>54</v>
      </c>
      <c r="K23" s="160">
        <f t="shared" si="1"/>
        <v>104</v>
      </c>
      <c r="L23" s="160">
        <f t="shared" si="1"/>
        <v>22</v>
      </c>
      <c r="M23" s="160">
        <f t="shared" si="1"/>
        <v>242</v>
      </c>
      <c r="N23" s="129"/>
      <c r="O23" s="88"/>
      <c r="P23" s="129"/>
      <c r="Q23" s="88"/>
      <c r="R23" s="88"/>
      <c r="S23" s="88"/>
    </row>
    <row r="24" spans="1:19" s="153" customFormat="1" ht="12">
      <c r="A24" s="191"/>
      <c r="B24" s="192" t="s">
        <v>33</v>
      </c>
      <c r="C24" s="193" t="s">
        <v>34</v>
      </c>
      <c r="D24" s="190">
        <v>183</v>
      </c>
      <c r="E24" s="190">
        <v>47</v>
      </c>
      <c r="F24" s="190">
        <v>22</v>
      </c>
      <c r="G24" s="190">
        <v>114</v>
      </c>
      <c r="H24" s="190">
        <v>121</v>
      </c>
      <c r="I24" s="190">
        <v>14</v>
      </c>
      <c r="J24" s="190">
        <v>4</v>
      </c>
      <c r="K24" s="190">
        <v>8</v>
      </c>
      <c r="L24" s="190">
        <v>2</v>
      </c>
      <c r="M24" s="190">
        <v>11</v>
      </c>
    </row>
    <row r="25" spans="1:19" s="153" customFormat="1" ht="12">
      <c r="A25" s="191"/>
      <c r="B25" s="192" t="s">
        <v>35</v>
      </c>
      <c r="C25" s="193" t="s">
        <v>36</v>
      </c>
      <c r="D25" s="190">
        <v>381</v>
      </c>
      <c r="E25" s="190">
        <v>112</v>
      </c>
      <c r="F25" s="190">
        <v>50</v>
      </c>
      <c r="G25" s="190">
        <v>219</v>
      </c>
      <c r="H25" s="190">
        <v>316</v>
      </c>
      <c r="I25" s="190">
        <v>29</v>
      </c>
      <c r="J25" s="190">
        <v>6</v>
      </c>
      <c r="K25" s="190">
        <v>18</v>
      </c>
      <c r="L25" s="190">
        <v>5</v>
      </c>
      <c r="M25" s="190">
        <v>28</v>
      </c>
    </row>
    <row r="26" spans="1:19" s="153" customFormat="1" ht="12">
      <c r="A26" s="191"/>
      <c r="B26" s="192" t="s">
        <v>37</v>
      </c>
      <c r="C26" s="193" t="s">
        <v>38</v>
      </c>
      <c r="D26" s="190">
        <v>248</v>
      </c>
      <c r="E26" s="190">
        <v>75</v>
      </c>
      <c r="F26" s="190">
        <v>30</v>
      </c>
      <c r="G26" s="190">
        <v>143</v>
      </c>
      <c r="H26" s="190">
        <v>248</v>
      </c>
      <c r="I26" s="190">
        <v>26</v>
      </c>
      <c r="J26" s="190">
        <v>13</v>
      </c>
      <c r="K26" s="190">
        <v>10</v>
      </c>
      <c r="L26" s="190">
        <v>3</v>
      </c>
      <c r="M26" s="190">
        <v>29</v>
      </c>
    </row>
    <row r="27" spans="1:19" s="153" customFormat="1" ht="12">
      <c r="A27" s="191"/>
      <c r="B27" s="192" t="s">
        <v>39</v>
      </c>
      <c r="C27" s="193" t="s">
        <v>40</v>
      </c>
      <c r="D27" s="190">
        <v>322</v>
      </c>
      <c r="E27" s="190">
        <v>51</v>
      </c>
      <c r="F27" s="190">
        <v>18</v>
      </c>
      <c r="G27" s="190">
        <v>253</v>
      </c>
      <c r="H27" s="190">
        <v>464</v>
      </c>
      <c r="I27" s="190">
        <v>28</v>
      </c>
      <c r="J27" s="190">
        <v>6</v>
      </c>
      <c r="K27" s="190">
        <v>19</v>
      </c>
      <c r="L27" s="190">
        <v>3</v>
      </c>
      <c r="M27" s="190">
        <v>61</v>
      </c>
    </row>
    <row r="28" spans="1:19" s="153" customFormat="1" ht="12">
      <c r="A28" s="191"/>
      <c r="B28" s="192" t="s">
        <v>41</v>
      </c>
      <c r="C28" s="193" t="s">
        <v>42</v>
      </c>
      <c r="D28" s="190">
        <v>385</v>
      </c>
      <c r="E28" s="190">
        <v>84</v>
      </c>
      <c r="F28" s="190">
        <v>32</v>
      </c>
      <c r="G28" s="190">
        <v>269</v>
      </c>
      <c r="H28" s="190">
        <v>390</v>
      </c>
      <c r="I28" s="190">
        <v>24</v>
      </c>
      <c r="J28" s="190">
        <v>9</v>
      </c>
      <c r="K28" s="190">
        <v>13</v>
      </c>
      <c r="L28" s="190">
        <v>2</v>
      </c>
      <c r="M28" s="190">
        <v>54</v>
      </c>
    </row>
    <row r="29" spans="1:19" s="153" customFormat="1" ht="12">
      <c r="A29" s="191"/>
      <c r="B29" s="192" t="s">
        <v>43</v>
      </c>
      <c r="C29" s="193" t="s">
        <v>44</v>
      </c>
      <c r="D29" s="190">
        <v>147</v>
      </c>
      <c r="E29" s="190">
        <v>28</v>
      </c>
      <c r="F29" s="190">
        <v>9</v>
      </c>
      <c r="G29" s="190">
        <v>110</v>
      </c>
      <c r="H29" s="190">
        <v>70</v>
      </c>
      <c r="I29" s="190">
        <v>30</v>
      </c>
      <c r="J29" s="190">
        <v>7</v>
      </c>
      <c r="K29" s="190">
        <v>18</v>
      </c>
      <c r="L29" s="190">
        <v>5</v>
      </c>
      <c r="M29" s="190">
        <v>21</v>
      </c>
    </row>
    <row r="30" spans="1:19" s="153" customFormat="1" ht="12">
      <c r="A30" s="191"/>
      <c r="B30" s="192" t="s">
        <v>45</v>
      </c>
      <c r="C30" s="193" t="s">
        <v>46</v>
      </c>
      <c r="D30" s="190">
        <v>156</v>
      </c>
      <c r="E30" s="190">
        <v>20</v>
      </c>
      <c r="F30" s="190">
        <v>13</v>
      </c>
      <c r="G30" s="190">
        <v>123</v>
      </c>
      <c r="H30" s="190">
        <v>210</v>
      </c>
      <c r="I30" s="190">
        <v>19</v>
      </c>
      <c r="J30" s="190">
        <v>4</v>
      </c>
      <c r="K30" s="190">
        <v>13</v>
      </c>
      <c r="L30" s="190">
        <v>2</v>
      </c>
      <c r="M30" s="190">
        <v>30</v>
      </c>
    </row>
    <row r="31" spans="1:19" s="153" customFormat="1" ht="12">
      <c r="A31" s="191"/>
      <c r="B31" s="192" t="s">
        <v>47</v>
      </c>
      <c r="C31" s="193" t="s">
        <v>48</v>
      </c>
      <c r="D31" s="190">
        <v>144</v>
      </c>
      <c r="E31" s="190">
        <v>36</v>
      </c>
      <c r="F31" s="190">
        <v>18</v>
      </c>
      <c r="G31" s="190">
        <v>90</v>
      </c>
      <c r="H31" s="190">
        <v>132</v>
      </c>
      <c r="I31" s="190">
        <v>10</v>
      </c>
      <c r="J31" s="190">
        <v>5</v>
      </c>
      <c r="K31" s="190">
        <v>5</v>
      </c>
      <c r="L31" s="190" t="s">
        <v>250</v>
      </c>
      <c r="M31" s="190">
        <v>8</v>
      </c>
    </row>
    <row r="32" spans="1:19" s="153" customFormat="1" ht="12">
      <c r="A32" s="191"/>
      <c r="B32" s="192" t="s">
        <v>49</v>
      </c>
      <c r="C32" s="193" t="s">
        <v>50</v>
      </c>
      <c r="D32" s="196" t="s">
        <v>250</v>
      </c>
      <c r="E32" s="196" t="s">
        <v>250</v>
      </c>
      <c r="F32" s="196" t="s">
        <v>250</v>
      </c>
      <c r="G32" s="196" t="s">
        <v>250</v>
      </c>
      <c r="H32" s="196" t="s">
        <v>250</v>
      </c>
      <c r="I32" s="196" t="s">
        <v>250</v>
      </c>
      <c r="J32" s="196" t="s">
        <v>250</v>
      </c>
      <c r="K32" s="196" t="s">
        <v>250</v>
      </c>
      <c r="L32" s="196" t="s">
        <v>250</v>
      </c>
      <c r="M32" s="196" t="s">
        <v>250</v>
      </c>
    </row>
    <row r="33" spans="1:19" s="153" customFormat="1" ht="12">
      <c r="A33" s="191"/>
      <c r="B33" s="192"/>
      <c r="C33" s="193"/>
      <c r="D33" s="194"/>
      <c r="E33" s="194"/>
      <c r="F33" s="195"/>
      <c r="G33" s="195"/>
      <c r="H33" s="194"/>
      <c r="I33" s="195"/>
      <c r="J33" s="195"/>
      <c r="K33" s="194"/>
      <c r="L33" s="194"/>
      <c r="M33" s="194"/>
      <c r="N33" s="129"/>
      <c r="O33" s="88"/>
      <c r="P33" s="129"/>
      <c r="Q33" s="88"/>
      <c r="R33" s="88"/>
      <c r="S33" s="88"/>
    </row>
    <row r="34" spans="1:19" s="153" customFormat="1" ht="12">
      <c r="A34" s="157" t="s">
        <v>51</v>
      </c>
      <c r="B34" s="162"/>
      <c r="C34" s="156"/>
      <c r="D34" s="160">
        <f>SUM(D35:D43)</f>
        <v>3195</v>
      </c>
      <c r="E34" s="160">
        <f t="shared" ref="E34:M34" si="2">SUM(E35:E43)</f>
        <v>593</v>
      </c>
      <c r="F34" s="160">
        <f t="shared" si="2"/>
        <v>303</v>
      </c>
      <c r="G34" s="160">
        <f t="shared" si="2"/>
        <v>2299</v>
      </c>
      <c r="H34" s="160">
        <f t="shared" si="2"/>
        <v>3439</v>
      </c>
      <c r="I34" s="160">
        <f t="shared" si="2"/>
        <v>180</v>
      </c>
      <c r="J34" s="160">
        <f t="shared" si="2"/>
        <v>28</v>
      </c>
      <c r="K34" s="160">
        <f t="shared" si="2"/>
        <v>125</v>
      </c>
      <c r="L34" s="160">
        <f t="shared" si="2"/>
        <v>27</v>
      </c>
      <c r="M34" s="160">
        <f t="shared" si="2"/>
        <v>305</v>
      </c>
      <c r="N34" s="129"/>
      <c r="O34" s="88"/>
      <c r="P34" s="129"/>
      <c r="Q34" s="88"/>
      <c r="R34" s="88"/>
      <c r="S34" s="88"/>
    </row>
    <row r="35" spans="1:19" s="153" customFormat="1" ht="12">
      <c r="A35" s="191"/>
      <c r="B35" s="192" t="s">
        <v>52</v>
      </c>
      <c r="C35" s="193" t="s">
        <v>53</v>
      </c>
      <c r="D35" s="190">
        <v>708</v>
      </c>
      <c r="E35" s="190">
        <v>142</v>
      </c>
      <c r="F35" s="190">
        <v>71</v>
      </c>
      <c r="G35" s="190">
        <v>495</v>
      </c>
      <c r="H35" s="190">
        <v>865</v>
      </c>
      <c r="I35" s="190">
        <v>29</v>
      </c>
      <c r="J35" s="190">
        <v>7</v>
      </c>
      <c r="K35" s="190">
        <v>18</v>
      </c>
      <c r="L35" s="190">
        <v>4</v>
      </c>
      <c r="M35" s="190">
        <v>47</v>
      </c>
    </row>
    <row r="36" spans="1:19" s="153" customFormat="1" ht="12">
      <c r="A36" s="191"/>
      <c r="B36" s="192" t="s">
        <v>54</v>
      </c>
      <c r="C36" s="193" t="s">
        <v>55</v>
      </c>
      <c r="D36" s="190">
        <v>318</v>
      </c>
      <c r="E36" s="190">
        <v>44</v>
      </c>
      <c r="F36" s="190">
        <v>29</v>
      </c>
      <c r="G36" s="190">
        <v>245</v>
      </c>
      <c r="H36" s="190">
        <v>455</v>
      </c>
      <c r="I36" s="190">
        <v>17</v>
      </c>
      <c r="J36" s="190">
        <v>1</v>
      </c>
      <c r="K36" s="190">
        <v>14</v>
      </c>
      <c r="L36" s="190">
        <v>2</v>
      </c>
      <c r="M36" s="190">
        <v>37</v>
      </c>
    </row>
    <row r="37" spans="1:19" s="153" customFormat="1" ht="12">
      <c r="A37" s="191"/>
      <c r="B37" s="192" t="s">
        <v>56</v>
      </c>
      <c r="C37" s="193" t="s">
        <v>57</v>
      </c>
      <c r="D37" s="190">
        <v>115</v>
      </c>
      <c r="E37" s="190">
        <v>20</v>
      </c>
      <c r="F37" s="190">
        <v>12</v>
      </c>
      <c r="G37" s="190">
        <v>83</v>
      </c>
      <c r="H37" s="190">
        <v>139</v>
      </c>
      <c r="I37" s="190">
        <v>2</v>
      </c>
      <c r="J37" s="190" t="s">
        <v>250</v>
      </c>
      <c r="K37" s="190">
        <v>2</v>
      </c>
      <c r="L37" s="190" t="s">
        <v>250</v>
      </c>
      <c r="M37" s="190">
        <v>20</v>
      </c>
    </row>
    <row r="38" spans="1:19" s="153" customFormat="1" ht="12">
      <c r="A38" s="191"/>
      <c r="B38" s="192" t="s">
        <v>58</v>
      </c>
      <c r="C38" s="193" t="s">
        <v>59</v>
      </c>
      <c r="D38" s="190">
        <v>657</v>
      </c>
      <c r="E38" s="190">
        <v>113</v>
      </c>
      <c r="F38" s="190">
        <v>56</v>
      </c>
      <c r="G38" s="190">
        <v>488</v>
      </c>
      <c r="H38" s="190">
        <v>393</v>
      </c>
      <c r="I38" s="190">
        <v>30</v>
      </c>
      <c r="J38" s="190">
        <v>6</v>
      </c>
      <c r="K38" s="190">
        <v>19</v>
      </c>
      <c r="L38" s="190">
        <v>5</v>
      </c>
      <c r="M38" s="190">
        <v>47</v>
      </c>
    </row>
    <row r="39" spans="1:19" s="153" customFormat="1" ht="12">
      <c r="A39" s="191"/>
      <c r="B39" s="192" t="s">
        <v>60</v>
      </c>
      <c r="C39" s="193" t="s">
        <v>61</v>
      </c>
      <c r="D39" s="190">
        <v>498</v>
      </c>
      <c r="E39" s="190">
        <v>78</v>
      </c>
      <c r="F39" s="190">
        <v>64</v>
      </c>
      <c r="G39" s="190">
        <v>356</v>
      </c>
      <c r="H39" s="190">
        <v>789</v>
      </c>
      <c r="I39" s="190">
        <v>42</v>
      </c>
      <c r="J39" s="190">
        <v>4</v>
      </c>
      <c r="K39" s="190">
        <v>30</v>
      </c>
      <c r="L39" s="190">
        <v>8</v>
      </c>
      <c r="M39" s="190">
        <v>66</v>
      </c>
    </row>
    <row r="40" spans="1:19" s="153" customFormat="1" ht="12">
      <c r="A40" s="191"/>
      <c r="B40" s="192" t="s">
        <v>62</v>
      </c>
      <c r="C40" s="193" t="s">
        <v>63</v>
      </c>
      <c r="D40" s="190">
        <v>282</v>
      </c>
      <c r="E40" s="190">
        <v>58</v>
      </c>
      <c r="F40" s="190">
        <v>11</v>
      </c>
      <c r="G40" s="190">
        <v>213</v>
      </c>
      <c r="H40" s="190">
        <v>146</v>
      </c>
      <c r="I40" s="190">
        <v>20</v>
      </c>
      <c r="J40" s="190">
        <v>5</v>
      </c>
      <c r="K40" s="190">
        <v>11</v>
      </c>
      <c r="L40" s="190">
        <v>4</v>
      </c>
      <c r="M40" s="190">
        <v>21</v>
      </c>
    </row>
    <row r="41" spans="1:19" s="153" customFormat="1" ht="12">
      <c r="A41" s="191"/>
      <c r="B41" s="192" t="s">
        <v>64</v>
      </c>
      <c r="C41" s="193" t="s">
        <v>65</v>
      </c>
      <c r="D41" s="190">
        <v>408</v>
      </c>
      <c r="E41" s="190">
        <v>106</v>
      </c>
      <c r="F41" s="190">
        <v>38</v>
      </c>
      <c r="G41" s="190">
        <v>264</v>
      </c>
      <c r="H41" s="190">
        <v>316</v>
      </c>
      <c r="I41" s="190">
        <v>25</v>
      </c>
      <c r="J41" s="190">
        <v>3</v>
      </c>
      <c r="K41" s="190">
        <v>18</v>
      </c>
      <c r="L41" s="190">
        <v>4</v>
      </c>
      <c r="M41" s="190">
        <v>38</v>
      </c>
    </row>
    <row r="42" spans="1:19" s="153" customFormat="1" ht="12">
      <c r="A42" s="191"/>
      <c r="B42" s="192" t="s">
        <v>66</v>
      </c>
      <c r="C42" s="193" t="s">
        <v>67</v>
      </c>
      <c r="D42" s="190">
        <v>67</v>
      </c>
      <c r="E42" s="190">
        <v>12</v>
      </c>
      <c r="F42" s="190">
        <v>6</v>
      </c>
      <c r="G42" s="190">
        <v>49</v>
      </c>
      <c r="H42" s="190">
        <v>107</v>
      </c>
      <c r="I42" s="190">
        <v>7</v>
      </c>
      <c r="J42" s="190" t="s">
        <v>250</v>
      </c>
      <c r="K42" s="190">
        <v>7</v>
      </c>
      <c r="L42" s="190" t="s">
        <v>250</v>
      </c>
      <c r="M42" s="190">
        <v>12</v>
      </c>
    </row>
    <row r="43" spans="1:19" s="153" customFormat="1" ht="12">
      <c r="A43" s="191"/>
      <c r="B43" s="192" t="s">
        <v>68</v>
      </c>
      <c r="C43" s="193" t="s">
        <v>69</v>
      </c>
      <c r="D43" s="190">
        <v>142</v>
      </c>
      <c r="E43" s="190">
        <v>20</v>
      </c>
      <c r="F43" s="190">
        <v>16</v>
      </c>
      <c r="G43" s="190">
        <v>106</v>
      </c>
      <c r="H43" s="190">
        <v>229</v>
      </c>
      <c r="I43" s="190">
        <v>8</v>
      </c>
      <c r="J43" s="190">
        <v>2</v>
      </c>
      <c r="K43" s="190">
        <v>6</v>
      </c>
      <c r="L43" s="190" t="s">
        <v>250</v>
      </c>
      <c r="M43" s="190">
        <v>17</v>
      </c>
    </row>
    <row r="44" spans="1:19" s="153" customFormat="1" ht="12">
      <c r="A44" s="191"/>
      <c r="B44" s="192"/>
      <c r="C44" s="193"/>
      <c r="D44" s="194"/>
      <c r="E44" s="194"/>
      <c r="F44" s="195"/>
      <c r="G44" s="195"/>
      <c r="H44" s="194"/>
      <c r="I44" s="195"/>
      <c r="J44" s="195"/>
      <c r="K44" s="194"/>
      <c r="L44" s="194"/>
      <c r="M44" s="194"/>
      <c r="N44" s="129"/>
      <c r="O44" s="88"/>
      <c r="P44" s="129"/>
      <c r="Q44" s="88"/>
      <c r="R44" s="88"/>
      <c r="S44" s="88"/>
    </row>
    <row r="45" spans="1:19" s="153" customFormat="1" ht="12">
      <c r="A45" s="157" t="s">
        <v>70</v>
      </c>
      <c r="B45" s="162"/>
      <c r="C45" s="156"/>
      <c r="D45" s="160">
        <f>SUM(D46:D49)</f>
        <v>2418</v>
      </c>
      <c r="E45" s="160">
        <f t="shared" ref="E45:M45" si="3">SUM(E46:E49)</f>
        <v>471</v>
      </c>
      <c r="F45" s="160">
        <f t="shared" si="3"/>
        <v>252</v>
      </c>
      <c r="G45" s="160">
        <f t="shared" si="3"/>
        <v>1695</v>
      </c>
      <c r="H45" s="160">
        <f t="shared" si="3"/>
        <v>2480</v>
      </c>
      <c r="I45" s="160">
        <f t="shared" si="3"/>
        <v>106</v>
      </c>
      <c r="J45" s="160">
        <f t="shared" si="3"/>
        <v>25</v>
      </c>
      <c r="K45" s="160">
        <f t="shared" si="3"/>
        <v>69</v>
      </c>
      <c r="L45" s="160">
        <f t="shared" si="3"/>
        <v>12</v>
      </c>
      <c r="M45" s="160">
        <f t="shared" si="3"/>
        <v>128</v>
      </c>
      <c r="N45" s="129"/>
      <c r="O45" s="88"/>
      <c r="P45" s="129"/>
      <c r="Q45" s="88"/>
      <c r="R45" s="88"/>
      <c r="S45" s="88"/>
    </row>
    <row r="46" spans="1:19" s="153" customFormat="1" ht="12">
      <c r="A46" s="191"/>
      <c r="B46" s="192" t="s">
        <v>71</v>
      </c>
      <c r="C46" s="193" t="s">
        <v>72</v>
      </c>
      <c r="D46" s="190">
        <v>1750</v>
      </c>
      <c r="E46" s="190">
        <v>350</v>
      </c>
      <c r="F46" s="190">
        <v>168</v>
      </c>
      <c r="G46" s="190">
        <v>1232</v>
      </c>
      <c r="H46" s="190">
        <v>1446</v>
      </c>
      <c r="I46" s="190">
        <v>70</v>
      </c>
      <c r="J46" s="190">
        <v>18</v>
      </c>
      <c r="K46" s="190">
        <v>42</v>
      </c>
      <c r="L46" s="190">
        <v>10</v>
      </c>
      <c r="M46" s="190">
        <v>70</v>
      </c>
    </row>
    <row r="47" spans="1:19" s="153" customFormat="1" ht="12">
      <c r="A47" s="191"/>
      <c r="B47" s="192" t="s">
        <v>73</v>
      </c>
      <c r="C47" s="193" t="s">
        <v>74</v>
      </c>
      <c r="D47" s="190">
        <v>70</v>
      </c>
      <c r="E47" s="190">
        <v>12</v>
      </c>
      <c r="F47" s="190">
        <v>10</v>
      </c>
      <c r="G47" s="190">
        <v>48</v>
      </c>
      <c r="H47" s="190">
        <v>100</v>
      </c>
      <c r="I47" s="190">
        <v>5</v>
      </c>
      <c r="J47" s="190">
        <v>1</v>
      </c>
      <c r="K47" s="190">
        <v>4</v>
      </c>
      <c r="L47" s="190" t="s">
        <v>250</v>
      </c>
      <c r="M47" s="190">
        <v>6</v>
      </c>
    </row>
    <row r="48" spans="1:19" s="153" customFormat="1" ht="12">
      <c r="A48" s="191"/>
      <c r="B48" s="192" t="s">
        <v>75</v>
      </c>
      <c r="C48" s="193" t="s">
        <v>76</v>
      </c>
      <c r="D48" s="190">
        <v>366</v>
      </c>
      <c r="E48" s="190">
        <v>53</v>
      </c>
      <c r="F48" s="190">
        <v>40</v>
      </c>
      <c r="G48" s="190">
        <v>273</v>
      </c>
      <c r="H48" s="190">
        <v>582</v>
      </c>
      <c r="I48" s="190">
        <v>20</v>
      </c>
      <c r="J48" s="190">
        <v>5</v>
      </c>
      <c r="K48" s="190">
        <v>13</v>
      </c>
      <c r="L48" s="190">
        <v>2</v>
      </c>
      <c r="M48" s="190">
        <v>33</v>
      </c>
    </row>
    <row r="49" spans="1:19" s="153" customFormat="1" ht="12">
      <c r="A49" s="191"/>
      <c r="B49" s="192" t="s">
        <v>77</v>
      </c>
      <c r="C49" s="193" t="s">
        <v>78</v>
      </c>
      <c r="D49" s="190">
        <v>232</v>
      </c>
      <c r="E49" s="190">
        <v>56</v>
      </c>
      <c r="F49" s="190">
        <v>34</v>
      </c>
      <c r="G49" s="190">
        <v>142</v>
      </c>
      <c r="H49" s="190">
        <v>352</v>
      </c>
      <c r="I49" s="190">
        <v>11</v>
      </c>
      <c r="J49" s="190">
        <v>1</v>
      </c>
      <c r="K49" s="190">
        <v>10</v>
      </c>
      <c r="L49" s="190" t="s">
        <v>250</v>
      </c>
      <c r="M49" s="190">
        <v>19</v>
      </c>
    </row>
    <row r="50" spans="1:19" s="153" customFormat="1" ht="12">
      <c r="A50" s="191"/>
      <c r="B50" s="192"/>
      <c r="C50" s="193"/>
      <c r="D50" s="194"/>
      <c r="E50" s="194"/>
      <c r="F50" s="195"/>
      <c r="G50" s="195"/>
      <c r="H50" s="194"/>
      <c r="I50" s="195"/>
      <c r="J50" s="195"/>
      <c r="K50" s="194"/>
      <c r="L50" s="194"/>
      <c r="M50" s="194"/>
      <c r="N50" s="129"/>
      <c r="O50" s="88"/>
      <c r="P50" s="129"/>
      <c r="Q50" s="88"/>
      <c r="R50" s="88"/>
      <c r="S50" s="88"/>
    </row>
    <row r="51" spans="1:19" s="153" customFormat="1" ht="12">
      <c r="A51" s="157" t="s">
        <v>79</v>
      </c>
      <c r="B51" s="162"/>
      <c r="C51" s="156"/>
      <c r="D51" s="160">
        <f>SUM(D52:D54)</f>
        <v>2567</v>
      </c>
      <c r="E51" s="160">
        <f t="shared" ref="E51:M51" si="4">SUM(E52:E54)</f>
        <v>606</v>
      </c>
      <c r="F51" s="160">
        <f t="shared" si="4"/>
        <v>276</v>
      </c>
      <c r="G51" s="160">
        <f t="shared" si="4"/>
        <v>1685</v>
      </c>
      <c r="H51" s="160">
        <f t="shared" si="4"/>
        <v>1808</v>
      </c>
      <c r="I51" s="160">
        <f t="shared" si="4"/>
        <v>113</v>
      </c>
      <c r="J51" s="160">
        <f t="shared" si="4"/>
        <v>24</v>
      </c>
      <c r="K51" s="160">
        <f t="shared" si="4"/>
        <v>71</v>
      </c>
      <c r="L51" s="160">
        <f t="shared" si="4"/>
        <v>18</v>
      </c>
      <c r="M51" s="160">
        <f t="shared" si="4"/>
        <v>148</v>
      </c>
      <c r="N51" s="129"/>
      <c r="O51" s="88"/>
      <c r="P51" s="129"/>
      <c r="Q51" s="88"/>
      <c r="R51" s="88"/>
      <c r="S51" s="88"/>
    </row>
    <row r="52" spans="1:19" s="153" customFormat="1" ht="12">
      <c r="A52" s="191"/>
      <c r="B52" s="192" t="s">
        <v>80</v>
      </c>
      <c r="C52" s="193" t="s">
        <v>81</v>
      </c>
      <c r="D52" s="190">
        <v>621</v>
      </c>
      <c r="E52" s="190">
        <v>201</v>
      </c>
      <c r="F52" s="190">
        <v>42</v>
      </c>
      <c r="G52" s="190">
        <v>378</v>
      </c>
      <c r="H52" s="190">
        <v>325</v>
      </c>
      <c r="I52" s="190">
        <v>30</v>
      </c>
      <c r="J52" s="190">
        <v>9</v>
      </c>
      <c r="K52" s="190">
        <v>15</v>
      </c>
      <c r="L52" s="190">
        <v>6</v>
      </c>
      <c r="M52" s="190">
        <v>31</v>
      </c>
    </row>
    <row r="53" spans="1:19" s="153" customFormat="1" ht="12">
      <c r="A53" s="191"/>
      <c r="B53" s="192" t="s">
        <v>82</v>
      </c>
      <c r="C53" s="193" t="s">
        <v>83</v>
      </c>
      <c r="D53" s="190">
        <v>1317</v>
      </c>
      <c r="E53" s="190">
        <v>279</v>
      </c>
      <c r="F53" s="190">
        <v>154</v>
      </c>
      <c r="G53" s="190">
        <v>884</v>
      </c>
      <c r="H53" s="190">
        <v>743</v>
      </c>
      <c r="I53" s="190">
        <v>57</v>
      </c>
      <c r="J53" s="190">
        <v>10</v>
      </c>
      <c r="K53" s="190">
        <v>37</v>
      </c>
      <c r="L53" s="190">
        <v>10</v>
      </c>
      <c r="M53" s="190">
        <v>67</v>
      </c>
    </row>
    <row r="54" spans="1:19" s="153" customFormat="1" ht="12">
      <c r="A54" s="191"/>
      <c r="B54" s="192" t="s">
        <v>84</v>
      </c>
      <c r="C54" s="193" t="s">
        <v>85</v>
      </c>
      <c r="D54" s="190">
        <v>629</v>
      </c>
      <c r="E54" s="190">
        <v>126</v>
      </c>
      <c r="F54" s="190">
        <v>80</v>
      </c>
      <c r="G54" s="190">
        <v>423</v>
      </c>
      <c r="H54" s="190">
        <v>740</v>
      </c>
      <c r="I54" s="190">
        <v>26</v>
      </c>
      <c r="J54" s="190">
        <v>5</v>
      </c>
      <c r="K54" s="190">
        <v>19</v>
      </c>
      <c r="L54" s="190">
        <v>2</v>
      </c>
      <c r="M54" s="190">
        <v>50</v>
      </c>
    </row>
    <row r="55" spans="1:19" s="153" customFormat="1" ht="12">
      <c r="A55" s="191"/>
      <c r="B55" s="192"/>
      <c r="C55" s="193"/>
      <c r="D55" s="194"/>
      <c r="E55" s="194"/>
      <c r="F55" s="195"/>
      <c r="G55" s="195"/>
      <c r="H55" s="194"/>
      <c r="I55" s="195"/>
      <c r="J55" s="195"/>
      <c r="K55" s="194"/>
      <c r="L55" s="194"/>
      <c r="M55" s="194"/>
      <c r="N55" s="129"/>
      <c r="O55" s="88"/>
      <c r="P55" s="129"/>
      <c r="Q55" s="88"/>
      <c r="R55" s="88"/>
      <c r="S55" s="88"/>
    </row>
    <row r="56" spans="1:19" s="153" customFormat="1" ht="12">
      <c r="A56" s="157" t="s">
        <v>86</v>
      </c>
      <c r="B56" s="162"/>
      <c r="C56" s="156"/>
      <c r="D56" s="160">
        <f>SUM(D57:D62)</f>
        <v>2559</v>
      </c>
      <c r="E56" s="160">
        <f t="shared" ref="E56:M56" si="5">SUM(E57:E62)</f>
        <v>448</v>
      </c>
      <c r="F56" s="160">
        <f t="shared" si="5"/>
        <v>257</v>
      </c>
      <c r="G56" s="160">
        <f t="shared" si="5"/>
        <v>1854</v>
      </c>
      <c r="H56" s="160">
        <f t="shared" si="5"/>
        <v>2518</v>
      </c>
      <c r="I56" s="160">
        <f t="shared" si="5"/>
        <v>120</v>
      </c>
      <c r="J56" s="160">
        <f t="shared" si="5"/>
        <v>35</v>
      </c>
      <c r="K56" s="160">
        <f t="shared" si="5"/>
        <v>70</v>
      </c>
      <c r="L56" s="160">
        <f t="shared" si="5"/>
        <v>15</v>
      </c>
      <c r="M56" s="160">
        <f t="shared" si="5"/>
        <v>210</v>
      </c>
      <c r="N56" s="129"/>
      <c r="O56" s="88"/>
      <c r="P56" s="129"/>
      <c r="Q56" s="88"/>
      <c r="R56" s="88"/>
      <c r="S56" s="88"/>
    </row>
    <row r="57" spans="1:19" s="153" customFormat="1" ht="12">
      <c r="A57" s="191"/>
      <c r="B57" s="192" t="s">
        <v>87</v>
      </c>
      <c r="C57" s="193" t="s">
        <v>88</v>
      </c>
      <c r="D57" s="190">
        <v>565</v>
      </c>
      <c r="E57" s="190">
        <v>83</v>
      </c>
      <c r="F57" s="190">
        <v>70</v>
      </c>
      <c r="G57" s="190">
        <v>412</v>
      </c>
      <c r="H57" s="190">
        <v>395</v>
      </c>
      <c r="I57" s="190">
        <v>29</v>
      </c>
      <c r="J57" s="190">
        <v>5</v>
      </c>
      <c r="K57" s="190">
        <v>19</v>
      </c>
      <c r="L57" s="190">
        <v>5</v>
      </c>
      <c r="M57" s="190">
        <v>35</v>
      </c>
    </row>
    <row r="58" spans="1:19" s="153" customFormat="1" ht="12">
      <c r="A58" s="191"/>
      <c r="B58" s="192" t="s">
        <v>89</v>
      </c>
      <c r="C58" s="193" t="s">
        <v>90</v>
      </c>
      <c r="D58" s="190">
        <v>848</v>
      </c>
      <c r="E58" s="190">
        <v>148</v>
      </c>
      <c r="F58" s="190">
        <v>65</v>
      </c>
      <c r="G58" s="190">
        <v>635</v>
      </c>
      <c r="H58" s="190">
        <v>833</v>
      </c>
      <c r="I58" s="190">
        <v>36</v>
      </c>
      <c r="J58" s="190">
        <v>11</v>
      </c>
      <c r="K58" s="190">
        <v>22</v>
      </c>
      <c r="L58" s="190">
        <v>3</v>
      </c>
      <c r="M58" s="190">
        <v>83</v>
      </c>
    </row>
    <row r="59" spans="1:19" s="153" customFormat="1" ht="12">
      <c r="A59" s="191"/>
      <c r="B59" s="192" t="s">
        <v>91</v>
      </c>
      <c r="C59" s="193" t="s">
        <v>92</v>
      </c>
      <c r="D59" s="190">
        <v>343</v>
      </c>
      <c r="E59" s="190">
        <v>50</v>
      </c>
      <c r="F59" s="190">
        <v>44</v>
      </c>
      <c r="G59" s="190">
        <v>249</v>
      </c>
      <c r="H59" s="190">
        <v>443</v>
      </c>
      <c r="I59" s="190">
        <v>21</v>
      </c>
      <c r="J59" s="190">
        <v>7</v>
      </c>
      <c r="K59" s="190">
        <v>11</v>
      </c>
      <c r="L59" s="190">
        <v>3</v>
      </c>
      <c r="M59" s="190">
        <v>32</v>
      </c>
    </row>
    <row r="60" spans="1:19" s="153" customFormat="1" ht="12">
      <c r="A60" s="191"/>
      <c r="B60" s="192" t="s">
        <v>93</v>
      </c>
      <c r="C60" s="193" t="s">
        <v>94</v>
      </c>
      <c r="D60" s="190">
        <v>122</v>
      </c>
      <c r="E60" s="190">
        <v>17</v>
      </c>
      <c r="F60" s="190">
        <v>13</v>
      </c>
      <c r="G60" s="190">
        <v>92</v>
      </c>
      <c r="H60" s="190">
        <v>168</v>
      </c>
      <c r="I60" s="190">
        <v>3</v>
      </c>
      <c r="J60" s="190" t="s">
        <v>250</v>
      </c>
      <c r="K60" s="190">
        <v>1</v>
      </c>
      <c r="L60" s="190">
        <v>2</v>
      </c>
      <c r="M60" s="190">
        <v>10</v>
      </c>
    </row>
    <row r="61" spans="1:19" s="153" customFormat="1" ht="12">
      <c r="A61" s="191"/>
      <c r="B61" s="192" t="s">
        <v>95</v>
      </c>
      <c r="C61" s="193" t="s">
        <v>96</v>
      </c>
      <c r="D61" s="190">
        <v>234</v>
      </c>
      <c r="E61" s="190">
        <v>56</v>
      </c>
      <c r="F61" s="190">
        <v>15</v>
      </c>
      <c r="G61" s="190">
        <v>163</v>
      </c>
      <c r="H61" s="190">
        <v>230</v>
      </c>
      <c r="I61" s="190">
        <v>7</v>
      </c>
      <c r="J61" s="190">
        <v>4</v>
      </c>
      <c r="K61" s="190">
        <v>2</v>
      </c>
      <c r="L61" s="190">
        <v>1</v>
      </c>
      <c r="M61" s="190">
        <v>17</v>
      </c>
    </row>
    <row r="62" spans="1:19" s="153" customFormat="1" ht="12">
      <c r="A62" s="191"/>
      <c r="B62" s="192" t="s">
        <v>97</v>
      </c>
      <c r="C62" s="193" t="s">
        <v>98</v>
      </c>
      <c r="D62" s="190">
        <v>447</v>
      </c>
      <c r="E62" s="190">
        <v>94</v>
      </c>
      <c r="F62" s="190">
        <v>50</v>
      </c>
      <c r="G62" s="190">
        <v>303</v>
      </c>
      <c r="H62" s="190">
        <v>449</v>
      </c>
      <c r="I62" s="190">
        <v>24</v>
      </c>
      <c r="J62" s="190">
        <v>8</v>
      </c>
      <c r="K62" s="190">
        <v>15</v>
      </c>
      <c r="L62" s="190">
        <v>1</v>
      </c>
      <c r="M62" s="190">
        <v>33</v>
      </c>
    </row>
    <row r="63" spans="1:19" s="153" customFormat="1" ht="12">
      <c r="A63" s="191"/>
      <c r="B63" s="192"/>
      <c r="C63" s="193"/>
      <c r="D63" s="194"/>
      <c r="E63" s="194"/>
      <c r="F63" s="195"/>
      <c r="G63" s="195"/>
      <c r="H63" s="194"/>
      <c r="I63" s="195"/>
      <c r="J63" s="195"/>
      <c r="K63" s="194"/>
      <c r="L63" s="194"/>
      <c r="M63" s="194"/>
      <c r="N63" s="129"/>
      <c r="O63" s="88"/>
      <c r="P63" s="129"/>
      <c r="Q63" s="88"/>
      <c r="R63" s="88"/>
      <c r="S63" s="88"/>
    </row>
    <row r="64" spans="1:19" s="153" customFormat="1" ht="12">
      <c r="A64" s="157" t="s">
        <v>99</v>
      </c>
      <c r="B64" s="162"/>
      <c r="C64" s="156"/>
      <c r="D64" s="160">
        <f>SUM(D65:D71)</f>
        <v>1388</v>
      </c>
      <c r="E64" s="160">
        <f t="shared" ref="E64:M64" si="6">SUM(E65:E71)</f>
        <v>253</v>
      </c>
      <c r="F64" s="160">
        <f t="shared" si="6"/>
        <v>167</v>
      </c>
      <c r="G64" s="160">
        <f t="shared" si="6"/>
        <v>968</v>
      </c>
      <c r="H64" s="160">
        <f t="shared" si="6"/>
        <v>1867</v>
      </c>
      <c r="I64" s="160">
        <f t="shared" si="6"/>
        <v>72</v>
      </c>
      <c r="J64" s="160">
        <f t="shared" si="6"/>
        <v>19</v>
      </c>
      <c r="K64" s="160">
        <f t="shared" si="6"/>
        <v>42</v>
      </c>
      <c r="L64" s="160">
        <f t="shared" si="6"/>
        <v>11</v>
      </c>
      <c r="M64" s="160">
        <f t="shared" si="6"/>
        <v>113</v>
      </c>
      <c r="N64" s="129"/>
      <c r="O64" s="88"/>
      <c r="P64" s="129"/>
      <c r="Q64" s="88"/>
      <c r="R64" s="88"/>
      <c r="S64" s="88"/>
    </row>
    <row r="65" spans="1:19" s="153" customFormat="1" ht="12">
      <c r="A65" s="191"/>
      <c r="B65" s="192" t="s">
        <v>100</v>
      </c>
      <c r="C65" s="193" t="s">
        <v>101</v>
      </c>
      <c r="D65" s="190">
        <v>447</v>
      </c>
      <c r="E65" s="190">
        <v>64</v>
      </c>
      <c r="F65" s="190">
        <v>61</v>
      </c>
      <c r="G65" s="190">
        <v>322</v>
      </c>
      <c r="H65" s="190">
        <v>644</v>
      </c>
      <c r="I65" s="190">
        <v>29</v>
      </c>
      <c r="J65" s="190">
        <v>7</v>
      </c>
      <c r="K65" s="190">
        <v>18</v>
      </c>
      <c r="L65" s="190">
        <v>4</v>
      </c>
      <c r="M65" s="190">
        <v>44</v>
      </c>
    </row>
    <row r="66" spans="1:19" s="153" customFormat="1" ht="12">
      <c r="A66" s="191"/>
      <c r="B66" s="192" t="s">
        <v>102</v>
      </c>
      <c r="C66" s="193" t="s">
        <v>103</v>
      </c>
      <c r="D66" s="190">
        <v>120</v>
      </c>
      <c r="E66" s="190">
        <v>24</v>
      </c>
      <c r="F66" s="190">
        <v>9</v>
      </c>
      <c r="G66" s="190">
        <v>87</v>
      </c>
      <c r="H66" s="190">
        <v>175</v>
      </c>
      <c r="I66" s="190">
        <v>7</v>
      </c>
      <c r="J66" s="190">
        <v>3</v>
      </c>
      <c r="K66" s="190">
        <v>4</v>
      </c>
      <c r="L66" s="190" t="s">
        <v>250</v>
      </c>
      <c r="M66" s="190">
        <v>9</v>
      </c>
    </row>
    <row r="67" spans="1:19" s="153" customFormat="1" ht="12">
      <c r="A67" s="191"/>
      <c r="B67" s="192" t="s">
        <v>104</v>
      </c>
      <c r="C67" s="193" t="s">
        <v>105</v>
      </c>
      <c r="D67" s="190">
        <v>94</v>
      </c>
      <c r="E67" s="190">
        <v>17</v>
      </c>
      <c r="F67" s="190">
        <v>12</v>
      </c>
      <c r="G67" s="190">
        <v>65</v>
      </c>
      <c r="H67" s="190">
        <v>174</v>
      </c>
      <c r="I67" s="190">
        <v>4</v>
      </c>
      <c r="J67" s="190" t="s">
        <v>250</v>
      </c>
      <c r="K67" s="190">
        <v>3</v>
      </c>
      <c r="L67" s="190">
        <v>1</v>
      </c>
      <c r="M67" s="190">
        <v>11</v>
      </c>
    </row>
    <row r="68" spans="1:19" s="153" customFormat="1" ht="12">
      <c r="A68" s="191"/>
      <c r="B68" s="192" t="s">
        <v>106</v>
      </c>
      <c r="C68" s="193" t="s">
        <v>107</v>
      </c>
      <c r="D68" s="190">
        <v>160</v>
      </c>
      <c r="E68" s="190">
        <v>31</v>
      </c>
      <c r="F68" s="190">
        <v>23</v>
      </c>
      <c r="G68" s="190">
        <v>106</v>
      </c>
      <c r="H68" s="190">
        <v>201</v>
      </c>
      <c r="I68" s="190">
        <v>8</v>
      </c>
      <c r="J68" s="190">
        <v>1</v>
      </c>
      <c r="K68" s="190">
        <v>6</v>
      </c>
      <c r="L68" s="190">
        <v>1</v>
      </c>
      <c r="M68" s="190">
        <v>8</v>
      </c>
    </row>
    <row r="69" spans="1:19" s="153" customFormat="1" ht="12">
      <c r="A69" s="191"/>
      <c r="B69" s="192" t="s">
        <v>108</v>
      </c>
      <c r="C69" s="193" t="s">
        <v>109</v>
      </c>
      <c r="D69" s="190">
        <v>248</v>
      </c>
      <c r="E69" s="190">
        <v>53</v>
      </c>
      <c r="F69" s="190">
        <v>28</v>
      </c>
      <c r="G69" s="190">
        <v>167</v>
      </c>
      <c r="H69" s="190">
        <v>164</v>
      </c>
      <c r="I69" s="190">
        <v>12</v>
      </c>
      <c r="J69" s="190">
        <v>5</v>
      </c>
      <c r="K69" s="190">
        <v>4</v>
      </c>
      <c r="L69" s="190">
        <v>3</v>
      </c>
      <c r="M69" s="190">
        <v>13</v>
      </c>
    </row>
    <row r="70" spans="1:19" s="153" customFormat="1" ht="12">
      <c r="A70" s="191"/>
      <c r="B70" s="192" t="s">
        <v>110</v>
      </c>
      <c r="C70" s="193" t="s">
        <v>111</v>
      </c>
      <c r="D70" s="190">
        <v>177</v>
      </c>
      <c r="E70" s="190">
        <v>34</v>
      </c>
      <c r="F70" s="190">
        <v>21</v>
      </c>
      <c r="G70" s="190">
        <v>122</v>
      </c>
      <c r="H70" s="190">
        <v>133</v>
      </c>
      <c r="I70" s="190">
        <v>4</v>
      </c>
      <c r="J70" s="190">
        <v>3</v>
      </c>
      <c r="K70" s="190" t="s">
        <v>250</v>
      </c>
      <c r="L70" s="190">
        <v>1</v>
      </c>
      <c r="M70" s="190">
        <v>13</v>
      </c>
    </row>
    <row r="71" spans="1:19" s="153" customFormat="1" ht="12">
      <c r="A71" s="191"/>
      <c r="B71" s="192" t="s">
        <v>112</v>
      </c>
      <c r="C71" s="193" t="s">
        <v>113</v>
      </c>
      <c r="D71" s="190">
        <v>142</v>
      </c>
      <c r="E71" s="190">
        <v>30</v>
      </c>
      <c r="F71" s="190">
        <v>13</v>
      </c>
      <c r="G71" s="190">
        <v>99</v>
      </c>
      <c r="H71" s="190">
        <v>376</v>
      </c>
      <c r="I71" s="190">
        <v>8</v>
      </c>
      <c r="J71" s="190" t="s">
        <v>250</v>
      </c>
      <c r="K71" s="190">
        <v>7</v>
      </c>
      <c r="L71" s="190">
        <v>1</v>
      </c>
      <c r="M71" s="190">
        <v>15</v>
      </c>
    </row>
    <row r="72" spans="1:19" s="153" customFormat="1" ht="12">
      <c r="A72" s="191"/>
      <c r="B72" s="192"/>
      <c r="C72" s="193"/>
      <c r="D72" s="194"/>
      <c r="E72" s="194"/>
      <c r="F72" s="195"/>
      <c r="G72" s="195"/>
      <c r="H72" s="194"/>
      <c r="I72" s="195"/>
      <c r="J72" s="195"/>
      <c r="K72" s="194"/>
      <c r="L72" s="194"/>
      <c r="M72" s="194"/>
      <c r="N72" s="129"/>
      <c r="O72" s="88"/>
      <c r="P72" s="129"/>
      <c r="Q72" s="88"/>
      <c r="R72" s="88"/>
      <c r="S72" s="88"/>
    </row>
    <row r="73" spans="1:19" s="153" customFormat="1" ht="12">
      <c r="A73" s="157" t="s">
        <v>114</v>
      </c>
      <c r="B73" s="162"/>
      <c r="C73" s="156"/>
      <c r="D73" s="160">
        <f>SUM(D74:D77)</f>
        <v>764</v>
      </c>
      <c r="E73" s="160">
        <f t="shared" ref="E73:M73" si="7">SUM(E74:E77)</f>
        <v>96</v>
      </c>
      <c r="F73" s="160">
        <f t="shared" si="7"/>
        <v>93</v>
      </c>
      <c r="G73" s="160">
        <f t="shared" si="7"/>
        <v>575</v>
      </c>
      <c r="H73" s="160">
        <f t="shared" si="7"/>
        <v>1167</v>
      </c>
      <c r="I73" s="160">
        <f t="shared" si="7"/>
        <v>21</v>
      </c>
      <c r="J73" s="160">
        <f t="shared" si="7"/>
        <v>4</v>
      </c>
      <c r="K73" s="160">
        <f t="shared" si="7"/>
        <v>15</v>
      </c>
      <c r="L73" s="160">
        <f t="shared" si="7"/>
        <v>2</v>
      </c>
      <c r="M73" s="160">
        <f t="shared" si="7"/>
        <v>60</v>
      </c>
      <c r="N73" s="129"/>
      <c r="O73" s="88"/>
      <c r="P73" s="129"/>
      <c r="Q73" s="88"/>
      <c r="R73" s="88"/>
      <c r="S73" s="88"/>
    </row>
    <row r="74" spans="1:19" s="153" customFormat="1" ht="12">
      <c r="A74" s="191"/>
      <c r="B74" s="192" t="s">
        <v>115</v>
      </c>
      <c r="C74" s="193" t="s">
        <v>116</v>
      </c>
      <c r="D74" s="190">
        <v>172</v>
      </c>
      <c r="E74" s="190">
        <v>23</v>
      </c>
      <c r="F74" s="190">
        <v>16</v>
      </c>
      <c r="G74" s="190">
        <v>133</v>
      </c>
      <c r="H74" s="190">
        <v>167</v>
      </c>
      <c r="I74" s="190">
        <v>5</v>
      </c>
      <c r="J74" s="190">
        <v>1</v>
      </c>
      <c r="K74" s="190">
        <v>4</v>
      </c>
      <c r="L74" s="190" t="s">
        <v>250</v>
      </c>
      <c r="M74" s="190">
        <v>5</v>
      </c>
    </row>
    <row r="75" spans="1:19" s="153" customFormat="1" ht="12">
      <c r="A75" s="191"/>
      <c r="B75" s="192" t="s">
        <v>117</v>
      </c>
      <c r="C75" s="193" t="s">
        <v>118</v>
      </c>
      <c r="D75" s="190">
        <v>410</v>
      </c>
      <c r="E75" s="190">
        <v>43</v>
      </c>
      <c r="F75" s="190">
        <v>47</v>
      </c>
      <c r="G75" s="190">
        <v>320</v>
      </c>
      <c r="H75" s="190">
        <v>639</v>
      </c>
      <c r="I75" s="190">
        <v>13</v>
      </c>
      <c r="J75" s="190">
        <v>2</v>
      </c>
      <c r="K75" s="190">
        <v>9</v>
      </c>
      <c r="L75" s="190">
        <v>2</v>
      </c>
      <c r="M75" s="190">
        <v>31</v>
      </c>
    </row>
    <row r="76" spans="1:19" s="153" customFormat="1" ht="12">
      <c r="A76" s="191"/>
      <c r="B76" s="192" t="s">
        <v>119</v>
      </c>
      <c r="C76" s="193" t="s">
        <v>120</v>
      </c>
      <c r="D76" s="190">
        <v>146</v>
      </c>
      <c r="E76" s="190">
        <v>26</v>
      </c>
      <c r="F76" s="190">
        <v>27</v>
      </c>
      <c r="G76" s="190">
        <v>93</v>
      </c>
      <c r="H76" s="190">
        <v>313</v>
      </c>
      <c r="I76" s="190">
        <v>2</v>
      </c>
      <c r="J76" s="190">
        <v>1</v>
      </c>
      <c r="K76" s="190">
        <v>1</v>
      </c>
      <c r="L76" s="190" t="s">
        <v>250</v>
      </c>
      <c r="M76" s="190">
        <v>21</v>
      </c>
    </row>
    <row r="77" spans="1:19" s="153" customFormat="1" ht="12">
      <c r="A77" s="191"/>
      <c r="B77" s="192" t="s">
        <v>121</v>
      </c>
      <c r="C77" s="193" t="s">
        <v>122</v>
      </c>
      <c r="D77" s="190">
        <v>36</v>
      </c>
      <c r="E77" s="190">
        <v>4</v>
      </c>
      <c r="F77" s="190">
        <v>3</v>
      </c>
      <c r="G77" s="190">
        <v>29</v>
      </c>
      <c r="H77" s="190">
        <v>48</v>
      </c>
      <c r="I77" s="190">
        <v>1</v>
      </c>
      <c r="J77" s="190" t="s">
        <v>250</v>
      </c>
      <c r="K77" s="190">
        <v>1</v>
      </c>
      <c r="L77" s="190" t="s">
        <v>250</v>
      </c>
      <c r="M77" s="190">
        <v>3</v>
      </c>
    </row>
    <row r="78" spans="1:19" s="153" customFormat="1" ht="12">
      <c r="A78" s="191"/>
      <c r="B78" s="192"/>
      <c r="C78" s="193"/>
      <c r="D78" s="194"/>
      <c r="E78" s="194"/>
      <c r="F78" s="195"/>
      <c r="G78" s="195"/>
      <c r="H78" s="194"/>
      <c r="I78" s="195"/>
      <c r="J78" s="195"/>
      <c r="K78" s="194"/>
      <c r="L78" s="194"/>
      <c r="M78" s="194"/>
      <c r="N78" s="129"/>
      <c r="O78" s="88"/>
      <c r="P78" s="129"/>
      <c r="Q78" s="88"/>
      <c r="R78" s="88"/>
      <c r="S78" s="88"/>
    </row>
    <row r="79" spans="1:19" s="153" customFormat="1" ht="12">
      <c r="A79" s="157" t="s">
        <v>123</v>
      </c>
      <c r="B79" s="162"/>
      <c r="C79" s="156"/>
      <c r="D79" s="160">
        <f>SUM(D80:D83)</f>
        <v>1741</v>
      </c>
      <c r="E79" s="160">
        <f t="shared" ref="E79:M79" si="8">SUM(E80:E83)</f>
        <v>212</v>
      </c>
      <c r="F79" s="160">
        <f t="shared" si="8"/>
        <v>147</v>
      </c>
      <c r="G79" s="160">
        <f t="shared" si="8"/>
        <v>1382</v>
      </c>
      <c r="H79" s="160">
        <f t="shared" si="8"/>
        <v>1896</v>
      </c>
      <c r="I79" s="160">
        <f t="shared" si="8"/>
        <v>97</v>
      </c>
      <c r="J79" s="160">
        <f t="shared" si="8"/>
        <v>13</v>
      </c>
      <c r="K79" s="160">
        <f t="shared" si="8"/>
        <v>58</v>
      </c>
      <c r="L79" s="160">
        <f t="shared" si="8"/>
        <v>26</v>
      </c>
      <c r="M79" s="160">
        <f t="shared" si="8"/>
        <v>211</v>
      </c>
      <c r="N79" s="129"/>
      <c r="O79" s="88"/>
      <c r="P79" s="129"/>
      <c r="Q79" s="88"/>
      <c r="R79" s="88"/>
      <c r="S79" s="88"/>
    </row>
    <row r="80" spans="1:19" s="153" customFormat="1" ht="12">
      <c r="A80" s="191"/>
      <c r="B80" s="192" t="s">
        <v>124</v>
      </c>
      <c r="C80" s="193" t="s">
        <v>125</v>
      </c>
      <c r="D80" s="190">
        <v>362</v>
      </c>
      <c r="E80" s="190">
        <v>50</v>
      </c>
      <c r="F80" s="190">
        <v>36</v>
      </c>
      <c r="G80" s="190">
        <v>276</v>
      </c>
      <c r="H80" s="190">
        <v>373</v>
      </c>
      <c r="I80" s="190">
        <v>25</v>
      </c>
      <c r="J80" s="190">
        <v>4</v>
      </c>
      <c r="K80" s="190">
        <v>17</v>
      </c>
      <c r="L80" s="190">
        <v>4</v>
      </c>
      <c r="M80" s="190">
        <v>42</v>
      </c>
    </row>
    <row r="81" spans="1:19" s="153" customFormat="1" ht="12">
      <c r="A81" s="191"/>
      <c r="B81" s="192" t="s">
        <v>126</v>
      </c>
      <c r="C81" s="193" t="s">
        <v>127</v>
      </c>
      <c r="D81" s="190">
        <v>336</v>
      </c>
      <c r="E81" s="190">
        <v>46</v>
      </c>
      <c r="F81" s="190">
        <v>38</v>
      </c>
      <c r="G81" s="190">
        <v>252</v>
      </c>
      <c r="H81" s="190">
        <v>584</v>
      </c>
      <c r="I81" s="190">
        <v>15</v>
      </c>
      <c r="J81" s="190">
        <v>1</v>
      </c>
      <c r="K81" s="190">
        <v>12</v>
      </c>
      <c r="L81" s="190">
        <v>2</v>
      </c>
      <c r="M81" s="190">
        <v>30</v>
      </c>
    </row>
    <row r="82" spans="1:19" s="153" customFormat="1" ht="12">
      <c r="A82" s="191"/>
      <c r="B82" s="192" t="s">
        <v>128</v>
      </c>
      <c r="C82" s="193" t="s">
        <v>129</v>
      </c>
      <c r="D82" s="190">
        <v>946</v>
      </c>
      <c r="E82" s="190">
        <v>108</v>
      </c>
      <c r="F82" s="190">
        <v>66</v>
      </c>
      <c r="G82" s="190">
        <v>772</v>
      </c>
      <c r="H82" s="190">
        <v>787</v>
      </c>
      <c r="I82" s="190">
        <v>48</v>
      </c>
      <c r="J82" s="190">
        <v>6</v>
      </c>
      <c r="K82" s="190">
        <v>26</v>
      </c>
      <c r="L82" s="190">
        <v>16</v>
      </c>
      <c r="M82" s="190">
        <v>121</v>
      </c>
    </row>
    <row r="83" spans="1:19" s="153" customFormat="1" ht="12">
      <c r="A83" s="191"/>
      <c r="B83" s="192" t="s">
        <v>130</v>
      </c>
      <c r="C83" s="193" t="s">
        <v>131</v>
      </c>
      <c r="D83" s="190">
        <v>97</v>
      </c>
      <c r="E83" s="190">
        <v>8</v>
      </c>
      <c r="F83" s="190">
        <v>7</v>
      </c>
      <c r="G83" s="190">
        <v>82</v>
      </c>
      <c r="H83" s="190">
        <v>152</v>
      </c>
      <c r="I83" s="190">
        <v>9</v>
      </c>
      <c r="J83" s="190">
        <v>2</v>
      </c>
      <c r="K83" s="190">
        <v>3</v>
      </c>
      <c r="L83" s="190">
        <v>4</v>
      </c>
      <c r="M83" s="190">
        <v>18</v>
      </c>
    </row>
    <row r="84" spans="1:19" s="153" customFormat="1" ht="12">
      <c r="A84" s="191"/>
      <c r="B84" s="192"/>
      <c r="C84" s="193"/>
      <c r="D84" s="194"/>
      <c r="E84" s="194"/>
      <c r="F84" s="195"/>
      <c r="G84" s="195"/>
      <c r="H84" s="194"/>
      <c r="I84" s="195"/>
      <c r="J84" s="195"/>
      <c r="K84" s="194"/>
      <c r="L84" s="194"/>
      <c r="M84" s="194"/>
      <c r="N84" s="129"/>
      <c r="O84" s="88"/>
      <c r="P84" s="129"/>
      <c r="Q84" s="88"/>
      <c r="R84" s="88"/>
      <c r="S84" s="88"/>
    </row>
    <row r="85" spans="1:19" s="153" customFormat="1" ht="12">
      <c r="A85" s="157" t="s">
        <v>132</v>
      </c>
      <c r="B85" s="162"/>
      <c r="C85" s="156"/>
      <c r="D85" s="160">
        <f>SUM(D86:D89)</f>
        <v>1803</v>
      </c>
      <c r="E85" s="160">
        <f t="shared" ref="E85:M85" si="9">SUM(E86:E89)</f>
        <v>289</v>
      </c>
      <c r="F85" s="160">
        <f t="shared" si="9"/>
        <v>210</v>
      </c>
      <c r="G85" s="160">
        <f t="shared" si="9"/>
        <v>1304</v>
      </c>
      <c r="H85" s="160">
        <f t="shared" si="9"/>
        <v>2040</v>
      </c>
      <c r="I85" s="160">
        <f t="shared" si="9"/>
        <v>123</v>
      </c>
      <c r="J85" s="160">
        <f t="shared" si="9"/>
        <v>20</v>
      </c>
      <c r="K85" s="160">
        <f t="shared" si="9"/>
        <v>86</v>
      </c>
      <c r="L85" s="160">
        <f t="shared" si="9"/>
        <v>17</v>
      </c>
      <c r="M85" s="160">
        <f t="shared" si="9"/>
        <v>180</v>
      </c>
      <c r="N85" s="129"/>
      <c r="O85" s="88"/>
      <c r="P85" s="129"/>
      <c r="Q85" s="88"/>
      <c r="R85" s="88"/>
      <c r="S85" s="88"/>
    </row>
    <row r="86" spans="1:19" s="153" customFormat="1" ht="12">
      <c r="A86" s="191"/>
      <c r="B86" s="192" t="s">
        <v>133</v>
      </c>
      <c r="C86" s="193" t="s">
        <v>134</v>
      </c>
      <c r="D86" s="190">
        <v>398</v>
      </c>
      <c r="E86" s="190">
        <v>55</v>
      </c>
      <c r="F86" s="190">
        <v>54</v>
      </c>
      <c r="G86" s="190">
        <v>289</v>
      </c>
      <c r="H86" s="190">
        <v>485</v>
      </c>
      <c r="I86" s="190">
        <v>23</v>
      </c>
      <c r="J86" s="190">
        <v>2</v>
      </c>
      <c r="K86" s="190">
        <v>19</v>
      </c>
      <c r="L86" s="190">
        <v>2</v>
      </c>
      <c r="M86" s="190">
        <v>32</v>
      </c>
    </row>
    <row r="87" spans="1:19" s="153" customFormat="1" ht="12">
      <c r="A87" s="191"/>
      <c r="B87" s="192" t="s">
        <v>135</v>
      </c>
      <c r="C87" s="193" t="s">
        <v>136</v>
      </c>
      <c r="D87" s="190">
        <v>648</v>
      </c>
      <c r="E87" s="190">
        <v>117</v>
      </c>
      <c r="F87" s="190">
        <v>61</v>
      </c>
      <c r="G87" s="190">
        <v>470</v>
      </c>
      <c r="H87" s="190">
        <v>718</v>
      </c>
      <c r="I87" s="190">
        <v>48</v>
      </c>
      <c r="J87" s="190">
        <v>7</v>
      </c>
      <c r="K87" s="190">
        <v>36</v>
      </c>
      <c r="L87" s="190">
        <v>5</v>
      </c>
      <c r="M87" s="190">
        <v>67</v>
      </c>
    </row>
    <row r="88" spans="1:19" s="153" customFormat="1" ht="12">
      <c r="A88" s="191"/>
      <c r="B88" s="192" t="s">
        <v>137</v>
      </c>
      <c r="C88" s="193" t="s">
        <v>138</v>
      </c>
      <c r="D88" s="190">
        <v>372</v>
      </c>
      <c r="E88" s="190">
        <v>50</v>
      </c>
      <c r="F88" s="190">
        <v>42</v>
      </c>
      <c r="G88" s="190">
        <v>280</v>
      </c>
      <c r="H88" s="190">
        <v>448</v>
      </c>
      <c r="I88" s="190">
        <v>20</v>
      </c>
      <c r="J88" s="190">
        <v>4</v>
      </c>
      <c r="K88" s="190">
        <v>11</v>
      </c>
      <c r="L88" s="190">
        <v>5</v>
      </c>
      <c r="M88" s="190">
        <v>34</v>
      </c>
    </row>
    <row r="89" spans="1:19" s="153" customFormat="1" ht="12">
      <c r="A89" s="191"/>
      <c r="B89" s="192" t="s">
        <v>139</v>
      </c>
      <c r="C89" s="193" t="s">
        <v>140</v>
      </c>
      <c r="D89" s="190">
        <v>385</v>
      </c>
      <c r="E89" s="190">
        <v>67</v>
      </c>
      <c r="F89" s="190">
        <v>53</v>
      </c>
      <c r="G89" s="190">
        <v>265</v>
      </c>
      <c r="H89" s="190">
        <v>389</v>
      </c>
      <c r="I89" s="190">
        <v>32</v>
      </c>
      <c r="J89" s="190">
        <v>7</v>
      </c>
      <c r="K89" s="190">
        <v>20</v>
      </c>
      <c r="L89" s="190">
        <v>5</v>
      </c>
      <c r="M89" s="190">
        <v>47</v>
      </c>
    </row>
  </sheetData>
  <mergeCells count="13">
    <mergeCell ref="J6:J8"/>
    <mergeCell ref="K6:K8"/>
    <mergeCell ref="L6:L8"/>
    <mergeCell ref="A4:C8"/>
    <mergeCell ref="D4:H4"/>
    <mergeCell ref="I4:M4"/>
    <mergeCell ref="D5:D8"/>
    <mergeCell ref="H5:H8"/>
    <mergeCell ref="I5:I8"/>
    <mergeCell ref="M5:M8"/>
    <mergeCell ref="E6:E8"/>
    <mergeCell ref="F6:F8"/>
    <mergeCell ref="G6:G8"/>
  </mergeCells>
  <phoneticPr fontId="2"/>
  <pageMargins left="0.70866141732283472" right="0.31496062992125984" top="0.74803149606299213" bottom="0.74803149606299213" header="0.31496062992125984" footer="0.31496062992125984"/>
  <pageSetup paperSize="9"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P89"/>
  <sheetViews>
    <sheetView view="pageBreakPreview" zoomScale="115" zoomScaleNormal="100" zoomScaleSheetLayoutView="115" workbookViewId="0">
      <pane ySplit="8" topLeftCell="A9" activePane="bottomLeft" state="frozen"/>
      <selection activeCell="B3" sqref="B3"/>
      <selection pane="bottomLeft" activeCell="B3" sqref="B3"/>
    </sheetView>
  </sheetViews>
  <sheetFormatPr defaultColWidth="13.125" defaultRowHeight="11.25"/>
  <cols>
    <col min="1" max="1" width="2.25" style="163" customWidth="1"/>
    <col min="2" max="2" width="5.25" style="164" customWidth="1"/>
    <col min="3" max="3" width="10.5" style="163" customWidth="1"/>
    <col min="4" max="4" width="12" style="199" bestFit="1" customWidth="1"/>
    <col min="5" max="5" width="11.125" style="199" bestFit="1" customWidth="1"/>
    <col min="6" max="12" width="9.75" style="199" customWidth="1"/>
    <col min="13" max="16384" width="13.125" style="199"/>
  </cols>
  <sheetData>
    <row r="1" spans="1:16" s="132" customFormat="1">
      <c r="A1" s="130"/>
      <c r="B1" s="131"/>
      <c r="C1" s="130"/>
    </row>
    <row r="2" spans="1:16" s="132" customFormat="1" ht="13.5">
      <c r="A2" s="133" t="s">
        <v>296</v>
      </c>
      <c r="C2" s="130"/>
    </row>
    <row r="3" spans="1:16" s="132" customFormat="1" ht="11.25" customHeight="1" thickBot="1">
      <c r="A3" s="130"/>
      <c r="B3" s="131"/>
      <c r="C3" s="130"/>
      <c r="D3" s="134"/>
      <c r="E3" s="136"/>
      <c r="F3" s="136"/>
      <c r="G3" s="136"/>
      <c r="H3" s="136"/>
      <c r="I3" s="136"/>
      <c r="J3" s="136"/>
      <c r="K3" s="134"/>
      <c r="L3" s="135" t="s">
        <v>259</v>
      </c>
      <c r="M3" s="136"/>
      <c r="N3" s="136"/>
      <c r="O3" s="136"/>
      <c r="P3" s="136"/>
    </row>
    <row r="4" spans="1:16" s="132" customFormat="1" ht="11.25" customHeight="1" thickTop="1">
      <c r="A4" s="282" t="s">
        <v>4</v>
      </c>
      <c r="B4" s="283"/>
      <c r="C4" s="284"/>
      <c r="D4" s="299" t="s">
        <v>297</v>
      </c>
      <c r="E4" s="197" t="s">
        <v>298</v>
      </c>
      <c r="F4" s="197"/>
      <c r="G4" s="197"/>
      <c r="H4" s="197"/>
      <c r="I4" s="197"/>
      <c r="J4" s="197"/>
      <c r="K4" s="197"/>
      <c r="L4" s="198"/>
      <c r="M4" s="136"/>
      <c r="N4" s="136"/>
      <c r="O4" s="136"/>
      <c r="P4" s="136"/>
    </row>
    <row r="5" spans="1:16" s="132" customFormat="1" ht="9" customHeight="1">
      <c r="A5" s="285"/>
      <c r="B5" s="285"/>
      <c r="C5" s="286"/>
      <c r="D5" s="290"/>
      <c r="E5" s="323" t="s">
        <v>145</v>
      </c>
      <c r="F5" s="297" t="s">
        <v>299</v>
      </c>
      <c r="G5" s="297" t="s">
        <v>300</v>
      </c>
      <c r="H5" s="297" t="s">
        <v>301</v>
      </c>
      <c r="I5" s="297" t="s">
        <v>302</v>
      </c>
      <c r="J5" s="297" t="s">
        <v>303</v>
      </c>
      <c r="K5" s="297" t="s">
        <v>304</v>
      </c>
      <c r="L5" s="297" t="s">
        <v>305</v>
      </c>
      <c r="M5" s="136"/>
      <c r="N5" s="145"/>
      <c r="O5" s="144"/>
      <c r="P5" s="136"/>
    </row>
    <row r="6" spans="1:16" s="132" customFormat="1" ht="11.25" customHeight="1">
      <c r="A6" s="285"/>
      <c r="B6" s="285"/>
      <c r="C6" s="286"/>
      <c r="D6" s="290"/>
      <c r="E6" s="324"/>
      <c r="F6" s="290"/>
      <c r="G6" s="290"/>
      <c r="H6" s="290"/>
      <c r="I6" s="290"/>
      <c r="J6" s="290"/>
      <c r="K6" s="290"/>
      <c r="L6" s="290"/>
      <c r="M6" s="143"/>
      <c r="N6" s="143"/>
      <c r="O6" s="136"/>
      <c r="P6" s="136"/>
    </row>
    <row r="7" spans="1:16" s="132" customFormat="1" ht="13.5" customHeight="1">
      <c r="A7" s="285"/>
      <c r="B7" s="285"/>
      <c r="C7" s="286"/>
      <c r="D7" s="290"/>
      <c r="E7" s="324"/>
      <c r="F7" s="290"/>
      <c r="G7" s="290"/>
      <c r="H7" s="290"/>
      <c r="I7" s="290"/>
      <c r="J7" s="290"/>
      <c r="K7" s="290"/>
      <c r="L7" s="290"/>
      <c r="M7" s="143"/>
      <c r="N7" s="143"/>
      <c r="O7" s="136"/>
      <c r="P7" s="136"/>
    </row>
    <row r="8" spans="1:16" s="132" customFormat="1" ht="9" customHeight="1">
      <c r="A8" s="287"/>
      <c r="B8" s="287"/>
      <c r="C8" s="288"/>
      <c r="D8" s="291"/>
      <c r="E8" s="325"/>
      <c r="F8" s="291"/>
      <c r="G8" s="291"/>
      <c r="H8" s="291"/>
      <c r="I8" s="291"/>
      <c r="J8" s="291"/>
      <c r="K8" s="291"/>
      <c r="L8" s="291"/>
      <c r="M8" s="83"/>
      <c r="N8" s="83"/>
      <c r="O8" s="136"/>
      <c r="P8" s="136"/>
    </row>
    <row r="9" spans="1:16" s="153" customFormat="1" ht="12">
      <c r="A9" s="150" t="s">
        <v>275</v>
      </c>
      <c r="B9" s="151"/>
      <c r="C9" s="152"/>
      <c r="D9" s="86">
        <v>114084</v>
      </c>
      <c r="E9" s="86">
        <v>63012</v>
      </c>
      <c r="F9" s="86">
        <v>12905</v>
      </c>
      <c r="G9" s="86">
        <v>7921</v>
      </c>
      <c r="H9" s="87">
        <v>7830</v>
      </c>
      <c r="I9" s="86">
        <v>6032</v>
      </c>
      <c r="J9" s="87">
        <v>4850</v>
      </c>
      <c r="K9" s="87">
        <v>5618</v>
      </c>
      <c r="L9" s="87">
        <v>17856</v>
      </c>
    </row>
    <row r="10" spans="1:16" s="153" customFormat="1" ht="12">
      <c r="A10" s="154"/>
      <c r="B10" s="155"/>
      <c r="C10" s="156"/>
      <c r="D10" s="86"/>
      <c r="E10" s="86"/>
      <c r="F10" s="86"/>
      <c r="G10" s="86"/>
      <c r="H10" s="87"/>
      <c r="I10" s="86"/>
      <c r="J10" s="87"/>
      <c r="K10" s="87"/>
      <c r="L10" s="87"/>
    </row>
    <row r="11" spans="1:16" s="153" customFormat="1" ht="12">
      <c r="A11" s="157" t="s">
        <v>10</v>
      </c>
      <c r="B11" s="158"/>
      <c r="C11" s="159"/>
      <c r="D11" s="160">
        <f>SUM(D12:D21)-SUM(D13:D18)</f>
        <v>9553</v>
      </c>
      <c r="E11" s="160">
        <f t="shared" ref="E11:L11" si="0">SUM(E12:E21)-SUM(E13:E18)</f>
        <v>5297</v>
      </c>
      <c r="F11" s="160">
        <f t="shared" si="0"/>
        <v>1109</v>
      </c>
      <c r="G11" s="160">
        <f t="shared" si="0"/>
        <v>707</v>
      </c>
      <c r="H11" s="160">
        <f t="shared" si="0"/>
        <v>815</v>
      </c>
      <c r="I11" s="160">
        <f t="shared" si="0"/>
        <v>675</v>
      </c>
      <c r="J11" s="160">
        <f t="shared" si="0"/>
        <v>472</v>
      </c>
      <c r="K11" s="160">
        <f t="shared" si="0"/>
        <v>437</v>
      </c>
      <c r="L11" s="160">
        <f t="shared" si="0"/>
        <v>1082</v>
      </c>
    </row>
    <row r="12" spans="1:16" s="153" customFormat="1" ht="12">
      <c r="A12" s="154"/>
      <c r="B12" s="155" t="s">
        <v>11</v>
      </c>
      <c r="C12" s="156" t="s">
        <v>12</v>
      </c>
      <c r="D12" s="86">
        <v>2570</v>
      </c>
      <c r="E12" s="86">
        <v>1416</v>
      </c>
      <c r="F12" s="86">
        <v>255</v>
      </c>
      <c r="G12" s="86">
        <v>144</v>
      </c>
      <c r="H12" s="87">
        <v>146</v>
      </c>
      <c r="I12" s="86">
        <v>134</v>
      </c>
      <c r="J12" s="87">
        <v>121</v>
      </c>
      <c r="K12" s="87">
        <v>124</v>
      </c>
      <c r="L12" s="87">
        <v>492</v>
      </c>
    </row>
    <row r="13" spans="1:16" s="153" customFormat="1" ht="12">
      <c r="A13" s="154"/>
      <c r="B13" s="155" t="s">
        <v>13</v>
      </c>
      <c r="C13" s="156" t="s">
        <v>14</v>
      </c>
      <c r="D13" s="161">
        <v>122</v>
      </c>
      <c r="E13" s="161">
        <v>65</v>
      </c>
      <c r="F13" s="161">
        <v>16</v>
      </c>
      <c r="G13" s="161">
        <v>6</v>
      </c>
      <c r="H13" s="161">
        <v>10</v>
      </c>
      <c r="I13" s="161">
        <v>6</v>
      </c>
      <c r="J13" s="161">
        <v>3</v>
      </c>
      <c r="K13" s="161">
        <v>8</v>
      </c>
      <c r="L13" s="161">
        <v>16</v>
      </c>
    </row>
    <row r="14" spans="1:16" s="153" customFormat="1" ht="12">
      <c r="A14" s="154"/>
      <c r="B14" s="155" t="s">
        <v>15</v>
      </c>
      <c r="C14" s="156" t="s">
        <v>16</v>
      </c>
      <c r="D14" s="161">
        <v>522</v>
      </c>
      <c r="E14" s="161">
        <v>286</v>
      </c>
      <c r="F14" s="161">
        <v>52</v>
      </c>
      <c r="G14" s="161">
        <v>20</v>
      </c>
      <c r="H14" s="161">
        <v>22</v>
      </c>
      <c r="I14" s="161">
        <v>25</v>
      </c>
      <c r="J14" s="161">
        <v>27</v>
      </c>
      <c r="K14" s="161">
        <v>24</v>
      </c>
      <c r="L14" s="161">
        <v>116</v>
      </c>
    </row>
    <row r="15" spans="1:16" s="153" customFormat="1" ht="12">
      <c r="A15" s="154"/>
      <c r="B15" s="155" t="s">
        <v>17</v>
      </c>
      <c r="C15" s="156" t="s">
        <v>18</v>
      </c>
      <c r="D15" s="161">
        <v>102</v>
      </c>
      <c r="E15" s="161">
        <v>58</v>
      </c>
      <c r="F15" s="161">
        <v>10</v>
      </c>
      <c r="G15" s="161">
        <v>7</v>
      </c>
      <c r="H15" s="161">
        <v>6</v>
      </c>
      <c r="I15" s="161">
        <v>6</v>
      </c>
      <c r="J15" s="161">
        <v>5</v>
      </c>
      <c r="K15" s="161">
        <v>7</v>
      </c>
      <c r="L15" s="161">
        <v>17</v>
      </c>
    </row>
    <row r="16" spans="1:16" s="153" customFormat="1" ht="12">
      <c r="A16" s="154"/>
      <c r="B16" s="155" t="s">
        <v>20</v>
      </c>
      <c r="C16" s="156" t="s">
        <v>21</v>
      </c>
      <c r="D16" s="161">
        <v>1071</v>
      </c>
      <c r="E16" s="161">
        <v>590</v>
      </c>
      <c r="F16" s="161">
        <v>107</v>
      </c>
      <c r="G16" s="161">
        <v>67</v>
      </c>
      <c r="H16" s="161">
        <v>70</v>
      </c>
      <c r="I16" s="161">
        <v>54</v>
      </c>
      <c r="J16" s="161">
        <v>54</v>
      </c>
      <c r="K16" s="161">
        <v>49</v>
      </c>
      <c r="L16" s="161">
        <v>189</v>
      </c>
    </row>
    <row r="17" spans="1:12" s="153" customFormat="1" ht="12">
      <c r="A17" s="154"/>
      <c r="B17" s="155" t="s">
        <v>22</v>
      </c>
      <c r="C17" s="156" t="s">
        <v>23</v>
      </c>
      <c r="D17" s="161">
        <v>753</v>
      </c>
      <c r="E17" s="161">
        <v>417</v>
      </c>
      <c r="F17" s="161">
        <v>70</v>
      </c>
      <c r="G17" s="161">
        <v>44</v>
      </c>
      <c r="H17" s="161">
        <v>38</v>
      </c>
      <c r="I17" s="161">
        <v>43</v>
      </c>
      <c r="J17" s="161">
        <v>32</v>
      </c>
      <c r="K17" s="161">
        <v>36</v>
      </c>
      <c r="L17" s="161">
        <v>154</v>
      </c>
    </row>
    <row r="18" spans="1:12" s="153" customFormat="1" ht="12">
      <c r="A18" s="154"/>
      <c r="B18" s="155" t="s">
        <v>24</v>
      </c>
      <c r="C18" s="156" t="s">
        <v>25</v>
      </c>
      <c r="D18" s="161" t="s">
        <v>250</v>
      </c>
      <c r="E18" s="161" t="s">
        <v>250</v>
      </c>
      <c r="F18" s="161" t="s">
        <v>250</v>
      </c>
      <c r="G18" s="161" t="s">
        <v>250</v>
      </c>
      <c r="H18" s="161" t="s">
        <v>250</v>
      </c>
      <c r="I18" s="161" t="s">
        <v>250</v>
      </c>
      <c r="J18" s="161" t="s">
        <v>250</v>
      </c>
      <c r="K18" s="161" t="s">
        <v>250</v>
      </c>
      <c r="L18" s="161" t="s">
        <v>250</v>
      </c>
    </row>
    <row r="19" spans="1:12" s="153" customFormat="1" ht="12">
      <c r="A19" s="154"/>
      <c r="B19" s="155" t="s">
        <v>26</v>
      </c>
      <c r="C19" s="156" t="s">
        <v>27</v>
      </c>
      <c r="D19" s="161">
        <v>245</v>
      </c>
      <c r="E19" s="161">
        <v>124</v>
      </c>
      <c r="F19" s="161">
        <v>14</v>
      </c>
      <c r="G19" s="161">
        <v>12</v>
      </c>
      <c r="H19" s="161">
        <v>19</v>
      </c>
      <c r="I19" s="161">
        <v>9</v>
      </c>
      <c r="J19" s="161">
        <v>13</v>
      </c>
      <c r="K19" s="161">
        <v>17</v>
      </c>
      <c r="L19" s="161">
        <v>40</v>
      </c>
    </row>
    <row r="20" spans="1:12" s="153" customFormat="1" ht="12">
      <c r="A20" s="154"/>
      <c r="B20" s="155" t="s">
        <v>28</v>
      </c>
      <c r="C20" s="156" t="s">
        <v>29</v>
      </c>
      <c r="D20" s="161">
        <v>5418</v>
      </c>
      <c r="E20" s="161">
        <v>3055</v>
      </c>
      <c r="F20" s="161">
        <v>753</v>
      </c>
      <c r="G20" s="161">
        <v>498</v>
      </c>
      <c r="H20" s="161">
        <v>548</v>
      </c>
      <c r="I20" s="161">
        <v>456</v>
      </c>
      <c r="J20" s="161">
        <v>275</v>
      </c>
      <c r="K20" s="161">
        <v>207</v>
      </c>
      <c r="L20" s="161">
        <v>318</v>
      </c>
    </row>
    <row r="21" spans="1:12" s="153" customFormat="1" ht="12">
      <c r="A21" s="154"/>
      <c r="B21" s="155" t="s">
        <v>30</v>
      </c>
      <c r="C21" s="156" t="s">
        <v>31</v>
      </c>
      <c r="D21" s="161">
        <v>1320</v>
      </c>
      <c r="E21" s="161">
        <v>702</v>
      </c>
      <c r="F21" s="161">
        <v>87</v>
      </c>
      <c r="G21" s="161">
        <v>53</v>
      </c>
      <c r="H21" s="161">
        <v>102</v>
      </c>
      <c r="I21" s="161">
        <v>76</v>
      </c>
      <c r="J21" s="161">
        <v>63</v>
      </c>
      <c r="K21" s="161">
        <v>89</v>
      </c>
      <c r="L21" s="161">
        <v>232</v>
      </c>
    </row>
    <row r="22" spans="1:12" s="153" customFormat="1" ht="12">
      <c r="A22" s="154"/>
      <c r="B22" s="155"/>
      <c r="C22" s="156"/>
      <c r="D22" s="86"/>
      <c r="E22" s="86"/>
      <c r="F22" s="86"/>
      <c r="G22" s="86"/>
      <c r="H22" s="87"/>
      <c r="I22" s="86"/>
      <c r="J22" s="87"/>
      <c r="K22" s="87"/>
      <c r="L22" s="87"/>
    </row>
    <row r="23" spans="1:12" s="153" customFormat="1" ht="12">
      <c r="A23" s="157" t="s">
        <v>32</v>
      </c>
      <c r="B23" s="162"/>
      <c r="C23" s="156"/>
      <c r="D23" s="160">
        <f>SUM(D24:D32)</f>
        <v>11990</v>
      </c>
      <c r="E23" s="160">
        <f t="shared" ref="E23:L23" si="1">SUM(E24:E32)</f>
        <v>6378</v>
      </c>
      <c r="F23" s="160">
        <f t="shared" si="1"/>
        <v>810</v>
      </c>
      <c r="G23" s="160">
        <f t="shared" si="1"/>
        <v>489</v>
      </c>
      <c r="H23" s="160">
        <f t="shared" si="1"/>
        <v>598</v>
      </c>
      <c r="I23" s="160">
        <f t="shared" si="1"/>
        <v>497</v>
      </c>
      <c r="J23" s="160">
        <f t="shared" si="1"/>
        <v>480</v>
      </c>
      <c r="K23" s="160">
        <f t="shared" si="1"/>
        <v>808</v>
      </c>
      <c r="L23" s="160">
        <f t="shared" si="1"/>
        <v>2696</v>
      </c>
    </row>
    <row r="24" spans="1:12" s="153" customFormat="1" ht="12">
      <c r="A24" s="154"/>
      <c r="B24" s="155" t="s">
        <v>33</v>
      </c>
      <c r="C24" s="156" t="s">
        <v>34</v>
      </c>
      <c r="D24" s="161">
        <v>1015</v>
      </c>
      <c r="E24" s="161">
        <v>523</v>
      </c>
      <c r="F24" s="161">
        <v>54</v>
      </c>
      <c r="G24" s="161">
        <v>18</v>
      </c>
      <c r="H24" s="161">
        <v>29</v>
      </c>
      <c r="I24" s="161">
        <v>26</v>
      </c>
      <c r="J24" s="161">
        <v>23</v>
      </c>
      <c r="K24" s="161">
        <v>56</v>
      </c>
      <c r="L24" s="161">
        <v>317</v>
      </c>
    </row>
    <row r="25" spans="1:12" s="153" customFormat="1" ht="12">
      <c r="A25" s="154"/>
      <c r="B25" s="155" t="s">
        <v>35</v>
      </c>
      <c r="C25" s="156" t="s">
        <v>36</v>
      </c>
      <c r="D25" s="161">
        <v>2251</v>
      </c>
      <c r="E25" s="161">
        <v>1187</v>
      </c>
      <c r="F25" s="161">
        <v>72</v>
      </c>
      <c r="G25" s="161">
        <v>46</v>
      </c>
      <c r="H25" s="161">
        <v>80</v>
      </c>
      <c r="I25" s="161">
        <v>79</v>
      </c>
      <c r="J25" s="161">
        <v>112</v>
      </c>
      <c r="K25" s="161">
        <v>189</v>
      </c>
      <c r="L25" s="161">
        <v>609</v>
      </c>
    </row>
    <row r="26" spans="1:12" s="153" customFormat="1" ht="12">
      <c r="A26" s="154"/>
      <c r="B26" s="155" t="s">
        <v>37</v>
      </c>
      <c r="C26" s="156" t="s">
        <v>38</v>
      </c>
      <c r="D26" s="161">
        <v>1582</v>
      </c>
      <c r="E26" s="161">
        <v>832</v>
      </c>
      <c r="F26" s="161">
        <v>53</v>
      </c>
      <c r="G26" s="161">
        <v>50</v>
      </c>
      <c r="H26" s="161">
        <v>68</v>
      </c>
      <c r="I26" s="161">
        <v>62</v>
      </c>
      <c r="J26" s="161">
        <v>68</v>
      </c>
      <c r="K26" s="161">
        <v>141</v>
      </c>
      <c r="L26" s="161">
        <v>390</v>
      </c>
    </row>
    <row r="27" spans="1:12" s="153" customFormat="1" ht="12">
      <c r="A27" s="154"/>
      <c r="B27" s="155" t="s">
        <v>39</v>
      </c>
      <c r="C27" s="156" t="s">
        <v>40</v>
      </c>
      <c r="D27" s="161">
        <v>2139</v>
      </c>
      <c r="E27" s="161">
        <v>1175</v>
      </c>
      <c r="F27" s="161">
        <v>273</v>
      </c>
      <c r="G27" s="161">
        <v>153</v>
      </c>
      <c r="H27" s="161">
        <v>122</v>
      </c>
      <c r="I27" s="161">
        <v>102</v>
      </c>
      <c r="J27" s="161">
        <v>74</v>
      </c>
      <c r="K27" s="161">
        <v>111</v>
      </c>
      <c r="L27" s="161">
        <v>340</v>
      </c>
    </row>
    <row r="28" spans="1:12" s="153" customFormat="1" ht="12">
      <c r="A28" s="154"/>
      <c r="B28" s="155" t="s">
        <v>41</v>
      </c>
      <c r="C28" s="156" t="s">
        <v>42</v>
      </c>
      <c r="D28" s="161">
        <v>2397</v>
      </c>
      <c r="E28" s="161">
        <v>1296</v>
      </c>
      <c r="F28" s="161">
        <v>166</v>
      </c>
      <c r="G28" s="161">
        <v>103</v>
      </c>
      <c r="H28" s="161">
        <v>161</v>
      </c>
      <c r="I28" s="161">
        <v>106</v>
      </c>
      <c r="J28" s="161">
        <v>92</v>
      </c>
      <c r="K28" s="161">
        <v>144</v>
      </c>
      <c r="L28" s="161">
        <v>524</v>
      </c>
    </row>
    <row r="29" spans="1:12" s="153" customFormat="1" ht="12">
      <c r="A29" s="154"/>
      <c r="B29" s="155" t="s">
        <v>43</v>
      </c>
      <c r="C29" s="156" t="s">
        <v>44</v>
      </c>
      <c r="D29" s="161">
        <v>671</v>
      </c>
      <c r="E29" s="161">
        <v>342</v>
      </c>
      <c r="F29" s="161">
        <v>42</v>
      </c>
      <c r="G29" s="161">
        <v>38</v>
      </c>
      <c r="H29" s="161">
        <v>37</v>
      </c>
      <c r="I29" s="161">
        <v>42</v>
      </c>
      <c r="J29" s="161">
        <v>36</v>
      </c>
      <c r="K29" s="161">
        <v>39</v>
      </c>
      <c r="L29" s="161">
        <v>108</v>
      </c>
    </row>
    <row r="30" spans="1:12" s="153" customFormat="1" ht="12">
      <c r="A30" s="154"/>
      <c r="B30" s="155" t="s">
        <v>45</v>
      </c>
      <c r="C30" s="156" t="s">
        <v>46</v>
      </c>
      <c r="D30" s="161">
        <v>1089</v>
      </c>
      <c r="E30" s="161">
        <v>574</v>
      </c>
      <c r="F30" s="161">
        <v>127</v>
      </c>
      <c r="G30" s="161">
        <v>67</v>
      </c>
      <c r="H30" s="161">
        <v>82</v>
      </c>
      <c r="I30" s="161">
        <v>55</v>
      </c>
      <c r="J30" s="161">
        <v>50</v>
      </c>
      <c r="K30" s="161">
        <v>62</v>
      </c>
      <c r="L30" s="161">
        <v>131</v>
      </c>
    </row>
    <row r="31" spans="1:12" s="153" customFormat="1" ht="12">
      <c r="A31" s="154"/>
      <c r="B31" s="155" t="s">
        <v>47</v>
      </c>
      <c r="C31" s="156" t="s">
        <v>48</v>
      </c>
      <c r="D31" s="161">
        <v>846</v>
      </c>
      <c r="E31" s="161">
        <v>449</v>
      </c>
      <c r="F31" s="161">
        <v>23</v>
      </c>
      <c r="G31" s="161">
        <v>14</v>
      </c>
      <c r="H31" s="161">
        <v>19</v>
      </c>
      <c r="I31" s="161">
        <v>25</v>
      </c>
      <c r="J31" s="161">
        <v>25</v>
      </c>
      <c r="K31" s="161">
        <v>66</v>
      </c>
      <c r="L31" s="161">
        <v>277</v>
      </c>
    </row>
    <row r="32" spans="1:12" s="153" customFormat="1" ht="12">
      <c r="A32" s="154"/>
      <c r="B32" s="155" t="s">
        <v>49</v>
      </c>
      <c r="C32" s="156" t="s">
        <v>50</v>
      </c>
      <c r="D32" s="161" t="s">
        <v>250</v>
      </c>
      <c r="E32" s="161" t="s">
        <v>250</v>
      </c>
      <c r="F32" s="161" t="s">
        <v>250</v>
      </c>
      <c r="G32" s="161" t="s">
        <v>250</v>
      </c>
      <c r="H32" s="161" t="s">
        <v>250</v>
      </c>
      <c r="I32" s="161" t="s">
        <v>250</v>
      </c>
      <c r="J32" s="161" t="s">
        <v>250</v>
      </c>
      <c r="K32" s="161" t="s">
        <v>250</v>
      </c>
      <c r="L32" s="161" t="s">
        <v>250</v>
      </c>
    </row>
    <row r="33" spans="1:12" s="153" customFormat="1" ht="12">
      <c r="A33" s="154"/>
      <c r="B33" s="155"/>
      <c r="C33" s="156"/>
      <c r="D33" s="86"/>
      <c r="E33" s="86"/>
      <c r="F33" s="86"/>
      <c r="G33" s="86"/>
      <c r="H33" s="87"/>
      <c r="I33" s="86"/>
      <c r="J33" s="87"/>
      <c r="K33" s="87"/>
      <c r="L33" s="87"/>
    </row>
    <row r="34" spans="1:12" s="153" customFormat="1" ht="12">
      <c r="A34" s="157" t="s">
        <v>51</v>
      </c>
      <c r="B34" s="162"/>
      <c r="C34" s="156"/>
      <c r="D34" s="160">
        <f>SUM(D35:D43)</f>
        <v>18751</v>
      </c>
      <c r="E34" s="160">
        <f t="shared" ref="E34:L34" si="2">SUM(E35:E43)</f>
        <v>10265</v>
      </c>
      <c r="F34" s="160">
        <f t="shared" si="2"/>
        <v>1830</v>
      </c>
      <c r="G34" s="160">
        <f t="shared" si="2"/>
        <v>1103</v>
      </c>
      <c r="H34" s="160">
        <f t="shared" si="2"/>
        <v>1250</v>
      </c>
      <c r="I34" s="160">
        <f t="shared" si="2"/>
        <v>890</v>
      </c>
      <c r="J34" s="160">
        <f t="shared" si="2"/>
        <v>721</v>
      </c>
      <c r="K34" s="160">
        <f t="shared" si="2"/>
        <v>940</v>
      </c>
      <c r="L34" s="160">
        <f t="shared" si="2"/>
        <v>3531</v>
      </c>
    </row>
    <row r="35" spans="1:12" s="153" customFormat="1" ht="12">
      <c r="A35" s="154"/>
      <c r="B35" s="155" t="s">
        <v>52</v>
      </c>
      <c r="C35" s="156" t="s">
        <v>53</v>
      </c>
      <c r="D35" s="161">
        <v>4378</v>
      </c>
      <c r="E35" s="161">
        <v>2426</v>
      </c>
      <c r="F35" s="161">
        <v>517</v>
      </c>
      <c r="G35" s="161">
        <v>316</v>
      </c>
      <c r="H35" s="161">
        <v>277</v>
      </c>
      <c r="I35" s="161">
        <v>225</v>
      </c>
      <c r="J35" s="161">
        <v>168</v>
      </c>
      <c r="K35" s="161">
        <v>232</v>
      </c>
      <c r="L35" s="161">
        <v>691</v>
      </c>
    </row>
    <row r="36" spans="1:12" s="153" customFormat="1" ht="12">
      <c r="A36" s="154"/>
      <c r="B36" s="155" t="s">
        <v>54</v>
      </c>
      <c r="C36" s="156" t="s">
        <v>55</v>
      </c>
      <c r="D36" s="161">
        <v>2058</v>
      </c>
      <c r="E36" s="161">
        <v>1144</v>
      </c>
      <c r="F36" s="161">
        <v>241</v>
      </c>
      <c r="G36" s="161">
        <v>144</v>
      </c>
      <c r="H36" s="161">
        <v>185</v>
      </c>
      <c r="I36" s="161">
        <v>119</v>
      </c>
      <c r="J36" s="161">
        <v>88</v>
      </c>
      <c r="K36" s="161">
        <v>108</v>
      </c>
      <c r="L36" s="161">
        <v>259</v>
      </c>
    </row>
    <row r="37" spans="1:12" s="153" customFormat="1" ht="12">
      <c r="A37" s="154"/>
      <c r="B37" s="155" t="s">
        <v>56</v>
      </c>
      <c r="C37" s="156" t="s">
        <v>57</v>
      </c>
      <c r="D37" s="161">
        <v>663</v>
      </c>
      <c r="E37" s="161">
        <v>372</v>
      </c>
      <c r="F37" s="161">
        <v>91</v>
      </c>
      <c r="G37" s="161">
        <v>49</v>
      </c>
      <c r="H37" s="161">
        <v>51</v>
      </c>
      <c r="I37" s="161">
        <v>32</v>
      </c>
      <c r="J37" s="161">
        <v>40</v>
      </c>
      <c r="K37" s="161">
        <v>27</v>
      </c>
      <c r="L37" s="161">
        <v>82</v>
      </c>
    </row>
    <row r="38" spans="1:12" s="153" customFormat="1" ht="12">
      <c r="A38" s="154"/>
      <c r="B38" s="155" t="s">
        <v>58</v>
      </c>
      <c r="C38" s="156" t="s">
        <v>59</v>
      </c>
      <c r="D38" s="161">
        <v>2862</v>
      </c>
      <c r="E38" s="161">
        <v>1542</v>
      </c>
      <c r="F38" s="161">
        <v>153</v>
      </c>
      <c r="G38" s="161">
        <v>70</v>
      </c>
      <c r="H38" s="161">
        <v>65</v>
      </c>
      <c r="I38" s="161">
        <v>63</v>
      </c>
      <c r="J38" s="161">
        <v>73</v>
      </c>
      <c r="K38" s="161">
        <v>153</v>
      </c>
      <c r="L38" s="161">
        <v>965</v>
      </c>
    </row>
    <row r="39" spans="1:12" s="153" customFormat="1" ht="12">
      <c r="A39" s="154"/>
      <c r="B39" s="155" t="s">
        <v>60</v>
      </c>
      <c r="C39" s="156" t="s">
        <v>61</v>
      </c>
      <c r="D39" s="161">
        <v>3823</v>
      </c>
      <c r="E39" s="161">
        <v>2104</v>
      </c>
      <c r="F39" s="161">
        <v>434</v>
      </c>
      <c r="G39" s="161">
        <v>276</v>
      </c>
      <c r="H39" s="161">
        <v>438</v>
      </c>
      <c r="I39" s="161">
        <v>269</v>
      </c>
      <c r="J39" s="161">
        <v>181</v>
      </c>
      <c r="K39" s="161">
        <v>180</v>
      </c>
      <c r="L39" s="161">
        <v>326</v>
      </c>
    </row>
    <row r="40" spans="1:12" s="153" customFormat="1" ht="12">
      <c r="A40" s="154"/>
      <c r="B40" s="155" t="s">
        <v>62</v>
      </c>
      <c r="C40" s="156" t="s">
        <v>63</v>
      </c>
      <c r="D40" s="161">
        <v>1296</v>
      </c>
      <c r="E40" s="161">
        <v>681</v>
      </c>
      <c r="F40" s="161">
        <v>83</v>
      </c>
      <c r="G40" s="161">
        <v>46</v>
      </c>
      <c r="H40" s="161">
        <v>65</v>
      </c>
      <c r="I40" s="161">
        <v>41</v>
      </c>
      <c r="J40" s="161">
        <v>43</v>
      </c>
      <c r="K40" s="161">
        <v>91</v>
      </c>
      <c r="L40" s="161">
        <v>312</v>
      </c>
    </row>
    <row r="41" spans="1:12" s="153" customFormat="1" ht="12">
      <c r="A41" s="154"/>
      <c r="B41" s="155" t="s">
        <v>64</v>
      </c>
      <c r="C41" s="156" t="s">
        <v>65</v>
      </c>
      <c r="D41" s="161">
        <v>2168</v>
      </c>
      <c r="E41" s="161">
        <v>1156</v>
      </c>
      <c r="F41" s="161">
        <v>96</v>
      </c>
      <c r="G41" s="161">
        <v>45</v>
      </c>
      <c r="H41" s="161">
        <v>45</v>
      </c>
      <c r="I41" s="161">
        <v>48</v>
      </c>
      <c r="J41" s="161">
        <v>41</v>
      </c>
      <c r="K41" s="161">
        <v>97</v>
      </c>
      <c r="L41" s="161">
        <v>784</v>
      </c>
    </row>
    <row r="42" spans="1:12" s="153" customFormat="1" ht="12">
      <c r="A42" s="154"/>
      <c r="B42" s="155" t="s">
        <v>66</v>
      </c>
      <c r="C42" s="156" t="s">
        <v>67</v>
      </c>
      <c r="D42" s="161">
        <v>482</v>
      </c>
      <c r="E42" s="161">
        <v>277</v>
      </c>
      <c r="F42" s="161">
        <v>60</v>
      </c>
      <c r="G42" s="161">
        <v>43</v>
      </c>
      <c r="H42" s="161">
        <v>38</v>
      </c>
      <c r="I42" s="161">
        <v>31</v>
      </c>
      <c r="J42" s="161">
        <v>26</v>
      </c>
      <c r="K42" s="161">
        <v>26</v>
      </c>
      <c r="L42" s="161">
        <v>53</v>
      </c>
    </row>
    <row r="43" spans="1:12" s="153" customFormat="1" ht="12">
      <c r="A43" s="154"/>
      <c r="B43" s="155" t="s">
        <v>68</v>
      </c>
      <c r="C43" s="156" t="s">
        <v>69</v>
      </c>
      <c r="D43" s="161">
        <v>1021</v>
      </c>
      <c r="E43" s="161">
        <v>563</v>
      </c>
      <c r="F43" s="161">
        <v>155</v>
      </c>
      <c r="G43" s="161">
        <v>114</v>
      </c>
      <c r="H43" s="161">
        <v>86</v>
      </c>
      <c r="I43" s="161">
        <v>62</v>
      </c>
      <c r="J43" s="161">
        <v>61</v>
      </c>
      <c r="K43" s="161">
        <v>26</v>
      </c>
      <c r="L43" s="161">
        <v>59</v>
      </c>
    </row>
    <row r="44" spans="1:12" s="153" customFormat="1" ht="12">
      <c r="A44" s="154"/>
      <c r="B44" s="155"/>
      <c r="C44" s="156"/>
      <c r="D44" s="86"/>
      <c r="E44" s="86"/>
      <c r="F44" s="86"/>
      <c r="G44" s="86"/>
      <c r="H44" s="87"/>
      <c r="I44" s="86"/>
      <c r="J44" s="87"/>
      <c r="K44" s="87"/>
      <c r="L44" s="87"/>
    </row>
    <row r="45" spans="1:12" s="153" customFormat="1" ht="12">
      <c r="A45" s="157" t="s">
        <v>70</v>
      </c>
      <c r="B45" s="162"/>
      <c r="C45" s="156"/>
      <c r="D45" s="160">
        <f>SUM(D46:D49)</f>
        <v>13559</v>
      </c>
      <c r="E45" s="160">
        <f t="shared" ref="E45:L45" si="3">SUM(E46:E49)</f>
        <v>7585</v>
      </c>
      <c r="F45" s="160">
        <f t="shared" si="3"/>
        <v>2049</v>
      </c>
      <c r="G45" s="160">
        <f t="shared" si="3"/>
        <v>1257</v>
      </c>
      <c r="H45" s="160">
        <f t="shared" si="3"/>
        <v>960</v>
      </c>
      <c r="I45" s="160">
        <f t="shared" si="3"/>
        <v>721</v>
      </c>
      <c r="J45" s="160">
        <f t="shared" si="3"/>
        <v>564</v>
      </c>
      <c r="K45" s="160">
        <f t="shared" si="3"/>
        <v>583</v>
      </c>
      <c r="L45" s="160">
        <f t="shared" si="3"/>
        <v>1451</v>
      </c>
    </row>
    <row r="46" spans="1:12" s="153" customFormat="1" ht="12">
      <c r="A46" s="154"/>
      <c r="B46" s="155" t="s">
        <v>71</v>
      </c>
      <c r="C46" s="156" t="s">
        <v>72</v>
      </c>
      <c r="D46" s="161">
        <v>8993</v>
      </c>
      <c r="E46" s="161">
        <v>5023</v>
      </c>
      <c r="F46" s="161">
        <v>1400</v>
      </c>
      <c r="G46" s="161">
        <v>856</v>
      </c>
      <c r="H46" s="161">
        <v>636</v>
      </c>
      <c r="I46" s="161">
        <v>500</v>
      </c>
      <c r="J46" s="161">
        <v>390</v>
      </c>
      <c r="K46" s="161">
        <v>369</v>
      </c>
      <c r="L46" s="161">
        <v>872</v>
      </c>
    </row>
    <row r="47" spans="1:12" s="153" customFormat="1" ht="12">
      <c r="A47" s="154"/>
      <c r="B47" s="155" t="s">
        <v>73</v>
      </c>
      <c r="C47" s="156" t="s">
        <v>74</v>
      </c>
      <c r="D47" s="161">
        <v>462</v>
      </c>
      <c r="E47" s="161">
        <v>272</v>
      </c>
      <c r="F47" s="161">
        <v>91</v>
      </c>
      <c r="G47" s="161">
        <v>58</v>
      </c>
      <c r="H47" s="161">
        <v>44</v>
      </c>
      <c r="I47" s="161">
        <v>23</v>
      </c>
      <c r="J47" s="161">
        <v>18</v>
      </c>
      <c r="K47" s="161">
        <v>17</v>
      </c>
      <c r="L47" s="161">
        <v>21</v>
      </c>
    </row>
    <row r="48" spans="1:12" s="153" customFormat="1" ht="12">
      <c r="A48" s="154"/>
      <c r="B48" s="155" t="s">
        <v>75</v>
      </c>
      <c r="C48" s="156" t="s">
        <v>76</v>
      </c>
      <c r="D48" s="161">
        <v>2458</v>
      </c>
      <c r="E48" s="161">
        <v>1381</v>
      </c>
      <c r="F48" s="161">
        <v>354</v>
      </c>
      <c r="G48" s="161">
        <v>222</v>
      </c>
      <c r="H48" s="161">
        <v>156</v>
      </c>
      <c r="I48" s="161">
        <v>124</v>
      </c>
      <c r="J48" s="161">
        <v>88</v>
      </c>
      <c r="K48" s="161">
        <v>126</v>
      </c>
      <c r="L48" s="161">
        <v>311</v>
      </c>
    </row>
    <row r="49" spans="1:12" s="153" customFormat="1" ht="12">
      <c r="A49" s="154"/>
      <c r="B49" s="155" t="s">
        <v>77</v>
      </c>
      <c r="C49" s="156" t="s">
        <v>78</v>
      </c>
      <c r="D49" s="161">
        <v>1646</v>
      </c>
      <c r="E49" s="161">
        <v>909</v>
      </c>
      <c r="F49" s="161">
        <v>204</v>
      </c>
      <c r="G49" s="161">
        <v>121</v>
      </c>
      <c r="H49" s="161">
        <v>124</v>
      </c>
      <c r="I49" s="161">
        <v>74</v>
      </c>
      <c r="J49" s="161">
        <v>68</v>
      </c>
      <c r="K49" s="161">
        <v>71</v>
      </c>
      <c r="L49" s="161">
        <v>247</v>
      </c>
    </row>
    <row r="50" spans="1:12" s="153" customFormat="1" ht="12">
      <c r="A50" s="154"/>
      <c r="B50" s="155"/>
      <c r="C50" s="156"/>
      <c r="D50" s="86"/>
      <c r="E50" s="86"/>
      <c r="F50" s="86"/>
      <c r="G50" s="86"/>
      <c r="H50" s="87"/>
      <c r="I50" s="86"/>
      <c r="J50" s="87"/>
      <c r="K50" s="87"/>
      <c r="L50" s="87"/>
    </row>
    <row r="51" spans="1:12" s="153" customFormat="1" ht="12">
      <c r="A51" s="157" t="s">
        <v>79</v>
      </c>
      <c r="B51" s="162"/>
      <c r="C51" s="156"/>
      <c r="D51" s="160">
        <f>SUM(D52:D54)</f>
        <v>12651</v>
      </c>
      <c r="E51" s="160">
        <f t="shared" ref="E51:L51" si="4">SUM(E52:E54)</f>
        <v>7006</v>
      </c>
      <c r="F51" s="160">
        <f t="shared" si="4"/>
        <v>1248</v>
      </c>
      <c r="G51" s="160">
        <f t="shared" si="4"/>
        <v>612</v>
      </c>
      <c r="H51" s="160">
        <f t="shared" si="4"/>
        <v>516</v>
      </c>
      <c r="I51" s="160">
        <f t="shared" si="4"/>
        <v>426</v>
      </c>
      <c r="J51" s="160">
        <f t="shared" si="4"/>
        <v>400</v>
      </c>
      <c r="K51" s="160">
        <f t="shared" si="4"/>
        <v>630</v>
      </c>
      <c r="L51" s="160">
        <f t="shared" si="4"/>
        <v>3174</v>
      </c>
    </row>
    <row r="52" spans="1:12" s="153" customFormat="1" ht="12">
      <c r="A52" s="154"/>
      <c r="B52" s="155" t="s">
        <v>80</v>
      </c>
      <c r="C52" s="156" t="s">
        <v>81</v>
      </c>
      <c r="D52" s="161">
        <v>2812</v>
      </c>
      <c r="E52" s="161">
        <v>1502</v>
      </c>
      <c r="F52" s="161">
        <v>105</v>
      </c>
      <c r="G52" s="161">
        <v>49</v>
      </c>
      <c r="H52" s="161">
        <v>40</v>
      </c>
      <c r="I52" s="161">
        <v>36</v>
      </c>
      <c r="J52" s="161">
        <v>64</v>
      </c>
      <c r="K52" s="161">
        <v>168</v>
      </c>
      <c r="L52" s="161">
        <v>1040</v>
      </c>
    </row>
    <row r="53" spans="1:12" s="153" customFormat="1" ht="12">
      <c r="A53" s="154"/>
      <c r="B53" s="155" t="s">
        <v>82</v>
      </c>
      <c r="C53" s="156" t="s">
        <v>83</v>
      </c>
      <c r="D53" s="161">
        <v>6102</v>
      </c>
      <c r="E53" s="161">
        <v>3342</v>
      </c>
      <c r="F53" s="161">
        <v>592</v>
      </c>
      <c r="G53" s="161">
        <v>265</v>
      </c>
      <c r="H53" s="161">
        <v>234</v>
      </c>
      <c r="I53" s="161">
        <v>183</v>
      </c>
      <c r="J53" s="161">
        <v>167</v>
      </c>
      <c r="K53" s="161">
        <v>275</v>
      </c>
      <c r="L53" s="161">
        <v>1626</v>
      </c>
    </row>
    <row r="54" spans="1:12" s="153" customFormat="1" ht="12">
      <c r="A54" s="154"/>
      <c r="B54" s="155" t="s">
        <v>84</v>
      </c>
      <c r="C54" s="156" t="s">
        <v>85</v>
      </c>
      <c r="D54" s="161">
        <v>3737</v>
      </c>
      <c r="E54" s="161">
        <v>2162</v>
      </c>
      <c r="F54" s="161">
        <v>551</v>
      </c>
      <c r="G54" s="161">
        <v>298</v>
      </c>
      <c r="H54" s="161">
        <v>242</v>
      </c>
      <c r="I54" s="161">
        <v>207</v>
      </c>
      <c r="J54" s="161">
        <v>169</v>
      </c>
      <c r="K54" s="161">
        <v>187</v>
      </c>
      <c r="L54" s="161">
        <v>508</v>
      </c>
    </row>
    <row r="55" spans="1:12" s="153" customFormat="1" ht="12">
      <c r="A55" s="154"/>
      <c r="B55" s="155"/>
      <c r="C55" s="156"/>
      <c r="D55" s="86"/>
      <c r="E55" s="86"/>
      <c r="F55" s="86"/>
      <c r="G55" s="86"/>
      <c r="H55" s="87"/>
      <c r="I55" s="86"/>
      <c r="J55" s="87"/>
      <c r="K55" s="87"/>
      <c r="L55" s="87"/>
    </row>
    <row r="56" spans="1:12" s="153" customFormat="1" ht="12">
      <c r="A56" s="157" t="s">
        <v>86</v>
      </c>
      <c r="B56" s="162"/>
      <c r="C56" s="156"/>
      <c r="D56" s="160">
        <f>SUM(D57:D62)</f>
        <v>14063</v>
      </c>
      <c r="E56" s="160">
        <f t="shared" ref="E56:L56" si="5">SUM(E57:E62)</f>
        <v>7798</v>
      </c>
      <c r="F56" s="160">
        <f t="shared" si="5"/>
        <v>1539</v>
      </c>
      <c r="G56" s="160">
        <f t="shared" si="5"/>
        <v>919</v>
      </c>
      <c r="H56" s="160">
        <f t="shared" si="5"/>
        <v>942</v>
      </c>
      <c r="I56" s="160">
        <f t="shared" si="5"/>
        <v>778</v>
      </c>
      <c r="J56" s="160">
        <f t="shared" si="5"/>
        <v>621</v>
      </c>
      <c r="K56" s="160">
        <f t="shared" si="5"/>
        <v>763</v>
      </c>
      <c r="L56" s="160">
        <f t="shared" si="5"/>
        <v>2236</v>
      </c>
    </row>
    <row r="57" spans="1:12" s="153" customFormat="1" ht="12">
      <c r="A57" s="154"/>
      <c r="B57" s="155" t="s">
        <v>87</v>
      </c>
      <c r="C57" s="156" t="s">
        <v>88</v>
      </c>
      <c r="D57" s="161">
        <v>2685</v>
      </c>
      <c r="E57" s="161">
        <v>1491</v>
      </c>
      <c r="F57" s="161">
        <v>340</v>
      </c>
      <c r="G57" s="161">
        <v>210</v>
      </c>
      <c r="H57" s="161">
        <v>200</v>
      </c>
      <c r="I57" s="161">
        <v>162</v>
      </c>
      <c r="J57" s="161">
        <v>134</v>
      </c>
      <c r="K57" s="161">
        <v>165</v>
      </c>
      <c r="L57" s="161">
        <v>280</v>
      </c>
    </row>
    <row r="58" spans="1:12" s="153" customFormat="1" ht="12">
      <c r="A58" s="154"/>
      <c r="B58" s="155" t="s">
        <v>89</v>
      </c>
      <c r="C58" s="156" t="s">
        <v>90</v>
      </c>
      <c r="D58" s="161">
        <v>4603</v>
      </c>
      <c r="E58" s="161">
        <v>2516</v>
      </c>
      <c r="F58" s="161">
        <v>390</v>
      </c>
      <c r="G58" s="161">
        <v>246</v>
      </c>
      <c r="H58" s="161">
        <v>269</v>
      </c>
      <c r="I58" s="161">
        <v>199</v>
      </c>
      <c r="J58" s="161">
        <v>186</v>
      </c>
      <c r="K58" s="161">
        <v>264</v>
      </c>
      <c r="L58" s="161">
        <v>962</v>
      </c>
    </row>
    <row r="59" spans="1:12" s="153" customFormat="1" ht="12">
      <c r="A59" s="154"/>
      <c r="B59" s="155" t="s">
        <v>91</v>
      </c>
      <c r="C59" s="156" t="s">
        <v>92</v>
      </c>
      <c r="D59" s="161">
        <v>2090</v>
      </c>
      <c r="E59" s="161">
        <v>1188</v>
      </c>
      <c r="F59" s="161">
        <v>248</v>
      </c>
      <c r="G59" s="161">
        <v>169</v>
      </c>
      <c r="H59" s="161">
        <v>181</v>
      </c>
      <c r="I59" s="161">
        <v>153</v>
      </c>
      <c r="J59" s="161">
        <v>114</v>
      </c>
      <c r="K59" s="161">
        <v>124</v>
      </c>
      <c r="L59" s="161">
        <v>199</v>
      </c>
    </row>
    <row r="60" spans="1:12" s="153" customFormat="1" ht="12">
      <c r="A60" s="154"/>
      <c r="B60" s="155" t="s">
        <v>93</v>
      </c>
      <c r="C60" s="156" t="s">
        <v>94</v>
      </c>
      <c r="D60" s="161">
        <v>776</v>
      </c>
      <c r="E60" s="161">
        <v>435</v>
      </c>
      <c r="F60" s="161">
        <v>90</v>
      </c>
      <c r="G60" s="161">
        <v>66</v>
      </c>
      <c r="H60" s="161">
        <v>50</v>
      </c>
      <c r="I60" s="161">
        <v>55</v>
      </c>
      <c r="J60" s="161">
        <v>28</v>
      </c>
      <c r="K60" s="161">
        <v>38</v>
      </c>
      <c r="L60" s="161">
        <v>108</v>
      </c>
    </row>
    <row r="61" spans="1:12" s="153" customFormat="1" ht="12">
      <c r="A61" s="154"/>
      <c r="B61" s="155" t="s">
        <v>95</v>
      </c>
      <c r="C61" s="156" t="s">
        <v>96</v>
      </c>
      <c r="D61" s="161">
        <v>1329</v>
      </c>
      <c r="E61" s="161">
        <v>741</v>
      </c>
      <c r="F61" s="161">
        <v>170</v>
      </c>
      <c r="G61" s="161">
        <v>62</v>
      </c>
      <c r="H61" s="161">
        <v>70</v>
      </c>
      <c r="I61" s="161">
        <v>46</v>
      </c>
      <c r="J61" s="161">
        <v>41</v>
      </c>
      <c r="K61" s="161">
        <v>52</v>
      </c>
      <c r="L61" s="161">
        <v>300</v>
      </c>
    </row>
    <row r="62" spans="1:12" s="153" customFormat="1" ht="12">
      <c r="A62" s="154"/>
      <c r="B62" s="155" t="s">
        <v>97</v>
      </c>
      <c r="C62" s="156" t="s">
        <v>98</v>
      </c>
      <c r="D62" s="161">
        <v>2580</v>
      </c>
      <c r="E62" s="161">
        <v>1427</v>
      </c>
      <c r="F62" s="161">
        <v>301</v>
      </c>
      <c r="G62" s="161">
        <v>166</v>
      </c>
      <c r="H62" s="161">
        <v>172</v>
      </c>
      <c r="I62" s="161">
        <v>163</v>
      </c>
      <c r="J62" s="161">
        <v>118</v>
      </c>
      <c r="K62" s="161">
        <v>120</v>
      </c>
      <c r="L62" s="161">
        <v>387</v>
      </c>
    </row>
    <row r="63" spans="1:12" s="153" customFormat="1" ht="12">
      <c r="A63" s="154"/>
      <c r="B63" s="155"/>
      <c r="C63" s="156"/>
      <c r="D63" s="86"/>
      <c r="E63" s="86"/>
      <c r="F63" s="86"/>
      <c r="G63" s="86"/>
      <c r="H63" s="87"/>
      <c r="I63" s="86"/>
      <c r="J63" s="87"/>
      <c r="K63" s="87"/>
      <c r="L63" s="87"/>
    </row>
    <row r="64" spans="1:12" s="153" customFormat="1" ht="12">
      <c r="A64" s="157" t="s">
        <v>99</v>
      </c>
      <c r="B64" s="162"/>
      <c r="C64" s="156"/>
      <c r="D64" s="160">
        <f>SUM(D65:D71)</f>
        <v>8694</v>
      </c>
      <c r="E64" s="160">
        <f t="shared" ref="E64:L64" si="6">SUM(E65:E71)</f>
        <v>4928</v>
      </c>
      <c r="F64" s="160">
        <f t="shared" si="6"/>
        <v>1252</v>
      </c>
      <c r="G64" s="160">
        <f t="shared" si="6"/>
        <v>828</v>
      </c>
      <c r="H64" s="160">
        <f t="shared" si="6"/>
        <v>786</v>
      </c>
      <c r="I64" s="160">
        <f t="shared" si="6"/>
        <v>515</v>
      </c>
      <c r="J64" s="160">
        <f t="shared" si="6"/>
        <v>380</v>
      </c>
      <c r="K64" s="160">
        <f t="shared" si="6"/>
        <v>344</v>
      </c>
      <c r="L64" s="160">
        <f t="shared" si="6"/>
        <v>823</v>
      </c>
    </row>
    <row r="65" spans="1:12" s="153" customFormat="1" ht="12">
      <c r="A65" s="154"/>
      <c r="B65" s="155" t="s">
        <v>100</v>
      </c>
      <c r="C65" s="156" t="s">
        <v>101</v>
      </c>
      <c r="D65" s="161">
        <v>2896</v>
      </c>
      <c r="E65" s="161">
        <v>1621</v>
      </c>
      <c r="F65" s="161">
        <v>439</v>
      </c>
      <c r="G65" s="161">
        <v>280</v>
      </c>
      <c r="H65" s="161">
        <v>248</v>
      </c>
      <c r="I65" s="161">
        <v>167</v>
      </c>
      <c r="J65" s="161">
        <v>132</v>
      </c>
      <c r="K65" s="161">
        <v>113</v>
      </c>
      <c r="L65" s="161">
        <v>242</v>
      </c>
    </row>
    <row r="66" spans="1:12" s="153" customFormat="1" ht="12">
      <c r="A66" s="154"/>
      <c r="B66" s="155" t="s">
        <v>102</v>
      </c>
      <c r="C66" s="156" t="s">
        <v>103</v>
      </c>
      <c r="D66" s="161">
        <v>825</v>
      </c>
      <c r="E66" s="161">
        <v>455</v>
      </c>
      <c r="F66" s="161">
        <v>78</v>
      </c>
      <c r="G66" s="161">
        <v>35</v>
      </c>
      <c r="H66" s="161">
        <v>58</v>
      </c>
      <c r="I66" s="161">
        <v>48</v>
      </c>
      <c r="J66" s="161">
        <v>33</v>
      </c>
      <c r="K66" s="161">
        <v>34</v>
      </c>
      <c r="L66" s="161">
        <v>169</v>
      </c>
    </row>
    <row r="67" spans="1:12" s="153" customFormat="1" ht="12">
      <c r="A67" s="154"/>
      <c r="B67" s="155" t="s">
        <v>104</v>
      </c>
      <c r="C67" s="156" t="s">
        <v>105</v>
      </c>
      <c r="D67" s="161">
        <v>745</v>
      </c>
      <c r="E67" s="161">
        <v>421</v>
      </c>
      <c r="F67" s="161">
        <v>104</v>
      </c>
      <c r="G67" s="161">
        <v>80</v>
      </c>
      <c r="H67" s="161">
        <v>95</v>
      </c>
      <c r="I67" s="161">
        <v>51</v>
      </c>
      <c r="J67" s="161">
        <v>24</v>
      </c>
      <c r="K67" s="161">
        <v>27</v>
      </c>
      <c r="L67" s="161">
        <v>40</v>
      </c>
    </row>
    <row r="68" spans="1:12" s="153" customFormat="1" ht="12">
      <c r="A68" s="154"/>
      <c r="B68" s="155" t="s">
        <v>106</v>
      </c>
      <c r="C68" s="156" t="s">
        <v>107</v>
      </c>
      <c r="D68" s="161">
        <v>967</v>
      </c>
      <c r="E68" s="161">
        <v>547</v>
      </c>
      <c r="F68" s="161">
        <v>133</v>
      </c>
      <c r="G68" s="161">
        <v>100</v>
      </c>
      <c r="H68" s="161">
        <v>87</v>
      </c>
      <c r="I68" s="161">
        <v>59</v>
      </c>
      <c r="J68" s="161">
        <v>33</v>
      </c>
      <c r="K68" s="161">
        <v>40</v>
      </c>
      <c r="L68" s="161">
        <v>95</v>
      </c>
    </row>
    <row r="69" spans="1:12" s="153" customFormat="1" ht="12">
      <c r="A69" s="154"/>
      <c r="B69" s="155" t="s">
        <v>108</v>
      </c>
      <c r="C69" s="156" t="s">
        <v>109</v>
      </c>
      <c r="D69" s="161">
        <v>1179</v>
      </c>
      <c r="E69" s="161">
        <v>656</v>
      </c>
      <c r="F69" s="161">
        <v>167</v>
      </c>
      <c r="G69" s="161">
        <v>88</v>
      </c>
      <c r="H69" s="161">
        <v>72</v>
      </c>
      <c r="I69" s="161">
        <v>48</v>
      </c>
      <c r="J69" s="161">
        <v>55</v>
      </c>
      <c r="K69" s="161">
        <v>53</v>
      </c>
      <c r="L69" s="161">
        <v>173</v>
      </c>
    </row>
    <row r="70" spans="1:12" s="153" customFormat="1" ht="12">
      <c r="A70" s="154"/>
      <c r="B70" s="155" t="s">
        <v>110</v>
      </c>
      <c r="C70" s="156" t="s">
        <v>111</v>
      </c>
      <c r="D70" s="161">
        <v>816</v>
      </c>
      <c r="E70" s="161">
        <v>468</v>
      </c>
      <c r="F70" s="161">
        <v>120</v>
      </c>
      <c r="G70" s="161">
        <v>61</v>
      </c>
      <c r="H70" s="161">
        <v>101</v>
      </c>
      <c r="I70" s="161">
        <v>61</v>
      </c>
      <c r="J70" s="161">
        <v>41</v>
      </c>
      <c r="K70" s="161">
        <v>31</v>
      </c>
      <c r="L70" s="161">
        <v>53</v>
      </c>
    </row>
    <row r="71" spans="1:12" s="153" customFormat="1" ht="12">
      <c r="A71" s="154"/>
      <c r="B71" s="155" t="s">
        <v>112</v>
      </c>
      <c r="C71" s="156" t="s">
        <v>113</v>
      </c>
      <c r="D71" s="161">
        <v>1266</v>
      </c>
      <c r="E71" s="161">
        <v>760</v>
      </c>
      <c r="F71" s="161">
        <v>211</v>
      </c>
      <c r="G71" s="161">
        <v>184</v>
      </c>
      <c r="H71" s="161">
        <v>125</v>
      </c>
      <c r="I71" s="161">
        <v>81</v>
      </c>
      <c r="J71" s="161">
        <v>62</v>
      </c>
      <c r="K71" s="161">
        <v>46</v>
      </c>
      <c r="L71" s="161">
        <v>51</v>
      </c>
    </row>
    <row r="72" spans="1:12" s="153" customFormat="1" ht="12">
      <c r="A72" s="154"/>
      <c r="B72" s="155"/>
      <c r="C72" s="156"/>
      <c r="D72" s="86"/>
      <c r="E72" s="86"/>
      <c r="F72" s="86"/>
      <c r="G72" s="86"/>
      <c r="H72" s="87"/>
      <c r="I72" s="86"/>
      <c r="J72" s="87"/>
      <c r="K72" s="87"/>
      <c r="L72" s="87"/>
    </row>
    <row r="73" spans="1:12" s="153" customFormat="1" ht="12">
      <c r="A73" s="157" t="s">
        <v>114</v>
      </c>
      <c r="B73" s="162"/>
      <c r="C73" s="156"/>
      <c r="D73" s="160">
        <f>SUM(D74:D77)</f>
        <v>4861</v>
      </c>
      <c r="E73" s="160">
        <f t="shared" ref="E73:L73" si="7">SUM(E74:E77)</f>
        <v>2774</v>
      </c>
      <c r="F73" s="160">
        <f t="shared" si="7"/>
        <v>614</v>
      </c>
      <c r="G73" s="160">
        <f t="shared" si="7"/>
        <v>505</v>
      </c>
      <c r="H73" s="160">
        <f t="shared" si="7"/>
        <v>474</v>
      </c>
      <c r="I73" s="160">
        <f t="shared" si="7"/>
        <v>371</v>
      </c>
      <c r="J73" s="160">
        <f t="shared" si="7"/>
        <v>271</v>
      </c>
      <c r="K73" s="160">
        <f t="shared" si="7"/>
        <v>209</v>
      </c>
      <c r="L73" s="160">
        <f t="shared" si="7"/>
        <v>330</v>
      </c>
    </row>
    <row r="74" spans="1:12" s="153" customFormat="1" ht="12">
      <c r="A74" s="154"/>
      <c r="B74" s="155" t="s">
        <v>115</v>
      </c>
      <c r="C74" s="156" t="s">
        <v>116</v>
      </c>
      <c r="D74" s="161">
        <v>862</v>
      </c>
      <c r="E74" s="161">
        <v>490</v>
      </c>
      <c r="F74" s="161">
        <v>92</v>
      </c>
      <c r="G74" s="161">
        <v>67</v>
      </c>
      <c r="H74" s="161">
        <v>81</v>
      </c>
      <c r="I74" s="161">
        <v>81</v>
      </c>
      <c r="J74" s="161">
        <v>56</v>
      </c>
      <c r="K74" s="161">
        <v>59</v>
      </c>
      <c r="L74" s="161">
        <v>54</v>
      </c>
    </row>
    <row r="75" spans="1:12" s="153" customFormat="1" ht="12">
      <c r="A75" s="154"/>
      <c r="B75" s="155" t="s">
        <v>117</v>
      </c>
      <c r="C75" s="156" t="s">
        <v>118</v>
      </c>
      <c r="D75" s="161">
        <v>2623</v>
      </c>
      <c r="E75" s="161">
        <v>1494</v>
      </c>
      <c r="F75" s="161">
        <v>350</v>
      </c>
      <c r="G75" s="161">
        <v>296</v>
      </c>
      <c r="H75" s="161">
        <v>228</v>
      </c>
      <c r="I75" s="161">
        <v>171</v>
      </c>
      <c r="J75" s="161">
        <v>145</v>
      </c>
      <c r="K75" s="161">
        <v>97</v>
      </c>
      <c r="L75" s="161">
        <v>207</v>
      </c>
    </row>
    <row r="76" spans="1:12" s="153" customFormat="1" ht="12">
      <c r="A76" s="154"/>
      <c r="B76" s="155" t="s">
        <v>119</v>
      </c>
      <c r="C76" s="156" t="s">
        <v>120</v>
      </c>
      <c r="D76" s="161">
        <v>1151</v>
      </c>
      <c r="E76" s="161">
        <v>666</v>
      </c>
      <c r="F76" s="161">
        <v>146</v>
      </c>
      <c r="G76" s="161">
        <v>126</v>
      </c>
      <c r="H76" s="161">
        <v>143</v>
      </c>
      <c r="I76" s="161">
        <v>90</v>
      </c>
      <c r="J76" s="161">
        <v>57</v>
      </c>
      <c r="K76" s="161">
        <v>47</v>
      </c>
      <c r="L76" s="161">
        <v>57</v>
      </c>
    </row>
    <row r="77" spans="1:12" s="153" customFormat="1" ht="12">
      <c r="A77" s="154"/>
      <c r="B77" s="155" t="s">
        <v>121</v>
      </c>
      <c r="C77" s="156" t="s">
        <v>122</v>
      </c>
      <c r="D77" s="161">
        <v>225</v>
      </c>
      <c r="E77" s="161">
        <v>124</v>
      </c>
      <c r="F77" s="161">
        <v>26</v>
      </c>
      <c r="G77" s="161">
        <v>16</v>
      </c>
      <c r="H77" s="161">
        <v>22</v>
      </c>
      <c r="I77" s="161">
        <v>29</v>
      </c>
      <c r="J77" s="161">
        <v>13</v>
      </c>
      <c r="K77" s="161">
        <v>6</v>
      </c>
      <c r="L77" s="161">
        <v>12</v>
      </c>
    </row>
    <row r="78" spans="1:12" s="153" customFormat="1" ht="12">
      <c r="A78" s="154"/>
      <c r="B78" s="155"/>
      <c r="C78" s="156"/>
      <c r="D78" s="86"/>
      <c r="E78" s="86"/>
      <c r="F78" s="86"/>
      <c r="G78" s="86"/>
      <c r="H78" s="87"/>
      <c r="I78" s="86"/>
      <c r="J78" s="87"/>
      <c r="K78" s="87"/>
      <c r="L78" s="87"/>
    </row>
    <row r="79" spans="1:12" s="153" customFormat="1" ht="12">
      <c r="A79" s="157" t="s">
        <v>123</v>
      </c>
      <c r="B79" s="162"/>
      <c r="C79" s="156"/>
      <c r="D79" s="160">
        <f>SUM(D80:D83)</f>
        <v>9167</v>
      </c>
      <c r="E79" s="160">
        <f t="shared" ref="E79:L79" si="8">SUM(E80:E83)</f>
        <v>4992</v>
      </c>
      <c r="F79" s="160">
        <f t="shared" si="8"/>
        <v>845</v>
      </c>
      <c r="G79" s="160">
        <f t="shared" si="8"/>
        <v>546</v>
      </c>
      <c r="H79" s="160">
        <f t="shared" si="8"/>
        <v>606</v>
      </c>
      <c r="I79" s="160">
        <f t="shared" si="8"/>
        <v>474</v>
      </c>
      <c r="J79" s="160">
        <f t="shared" si="8"/>
        <v>441</v>
      </c>
      <c r="K79" s="160">
        <f t="shared" si="8"/>
        <v>480</v>
      </c>
      <c r="L79" s="160">
        <f t="shared" si="8"/>
        <v>1600</v>
      </c>
    </row>
    <row r="80" spans="1:12" s="153" customFormat="1" ht="12">
      <c r="A80" s="154"/>
      <c r="B80" s="155" t="s">
        <v>124</v>
      </c>
      <c r="C80" s="156" t="s">
        <v>125</v>
      </c>
      <c r="D80" s="161">
        <v>1951</v>
      </c>
      <c r="E80" s="161">
        <v>1052</v>
      </c>
      <c r="F80" s="161">
        <v>159</v>
      </c>
      <c r="G80" s="161">
        <v>130</v>
      </c>
      <c r="H80" s="161">
        <v>164</v>
      </c>
      <c r="I80" s="161">
        <v>94</v>
      </c>
      <c r="J80" s="161">
        <v>92</v>
      </c>
      <c r="K80" s="161">
        <v>99</v>
      </c>
      <c r="L80" s="161">
        <v>314</v>
      </c>
    </row>
    <row r="81" spans="1:12" s="153" customFormat="1" ht="12">
      <c r="A81" s="154"/>
      <c r="B81" s="155" t="s">
        <v>126</v>
      </c>
      <c r="C81" s="156" t="s">
        <v>127</v>
      </c>
      <c r="D81" s="161">
        <v>2270</v>
      </c>
      <c r="E81" s="161">
        <v>1284</v>
      </c>
      <c r="F81" s="161">
        <v>289</v>
      </c>
      <c r="G81" s="161">
        <v>185</v>
      </c>
      <c r="H81" s="161">
        <v>197</v>
      </c>
      <c r="I81" s="161">
        <v>138</v>
      </c>
      <c r="J81" s="161">
        <v>116</v>
      </c>
      <c r="K81" s="161">
        <v>110</v>
      </c>
      <c r="L81" s="161">
        <v>249</v>
      </c>
    </row>
    <row r="82" spans="1:12" s="153" customFormat="1" ht="12">
      <c r="A82" s="154"/>
      <c r="B82" s="155" t="s">
        <v>128</v>
      </c>
      <c r="C82" s="156" t="s">
        <v>129</v>
      </c>
      <c r="D82" s="161">
        <v>4316</v>
      </c>
      <c r="E82" s="161">
        <v>2318</v>
      </c>
      <c r="F82" s="161">
        <v>348</v>
      </c>
      <c r="G82" s="161">
        <v>206</v>
      </c>
      <c r="H82" s="161">
        <v>211</v>
      </c>
      <c r="I82" s="161">
        <v>218</v>
      </c>
      <c r="J82" s="161">
        <v>213</v>
      </c>
      <c r="K82" s="161">
        <v>244</v>
      </c>
      <c r="L82" s="161">
        <v>878</v>
      </c>
    </row>
    <row r="83" spans="1:12" s="153" customFormat="1" ht="12">
      <c r="A83" s="154"/>
      <c r="B83" s="155" t="s">
        <v>130</v>
      </c>
      <c r="C83" s="156" t="s">
        <v>131</v>
      </c>
      <c r="D83" s="161">
        <v>630</v>
      </c>
      <c r="E83" s="161">
        <v>338</v>
      </c>
      <c r="F83" s="161">
        <v>49</v>
      </c>
      <c r="G83" s="161">
        <v>25</v>
      </c>
      <c r="H83" s="161">
        <v>34</v>
      </c>
      <c r="I83" s="161">
        <v>24</v>
      </c>
      <c r="J83" s="161">
        <v>20</v>
      </c>
      <c r="K83" s="161">
        <v>27</v>
      </c>
      <c r="L83" s="161">
        <v>159</v>
      </c>
    </row>
    <row r="84" spans="1:12" s="153" customFormat="1" ht="12">
      <c r="A84" s="154"/>
      <c r="B84" s="155"/>
      <c r="C84" s="156"/>
      <c r="D84" s="86"/>
      <c r="E84" s="86"/>
      <c r="F84" s="86"/>
      <c r="G84" s="86"/>
      <c r="H84" s="87"/>
      <c r="I84" s="86"/>
      <c r="J84" s="87"/>
      <c r="K84" s="87"/>
      <c r="L84" s="87"/>
    </row>
    <row r="85" spans="1:12" s="153" customFormat="1" ht="12">
      <c r="A85" s="157" t="s">
        <v>132</v>
      </c>
      <c r="B85" s="162"/>
      <c r="C85" s="156"/>
      <c r="D85" s="160">
        <f>SUM(D86:D89)</f>
        <v>10795</v>
      </c>
      <c r="E85" s="160">
        <f t="shared" ref="E85:L85" si="9">SUM(E86:E89)</f>
        <v>5989</v>
      </c>
      <c r="F85" s="160">
        <f t="shared" si="9"/>
        <v>1609</v>
      </c>
      <c r="G85" s="160">
        <f t="shared" si="9"/>
        <v>955</v>
      </c>
      <c r="H85" s="160">
        <f t="shared" si="9"/>
        <v>883</v>
      </c>
      <c r="I85" s="160">
        <f t="shared" si="9"/>
        <v>685</v>
      </c>
      <c r="J85" s="160">
        <f t="shared" si="9"/>
        <v>500</v>
      </c>
      <c r="K85" s="160">
        <f t="shared" si="9"/>
        <v>424</v>
      </c>
      <c r="L85" s="160">
        <f t="shared" si="9"/>
        <v>933</v>
      </c>
    </row>
    <row r="86" spans="1:12" s="153" customFormat="1" ht="12">
      <c r="A86" s="154"/>
      <c r="B86" s="155" t="s">
        <v>133</v>
      </c>
      <c r="C86" s="156" t="s">
        <v>134</v>
      </c>
      <c r="D86" s="161">
        <v>2580</v>
      </c>
      <c r="E86" s="161">
        <v>1419</v>
      </c>
      <c r="F86" s="161">
        <v>314</v>
      </c>
      <c r="G86" s="161">
        <v>181</v>
      </c>
      <c r="H86" s="161">
        <v>278</v>
      </c>
      <c r="I86" s="161">
        <v>189</v>
      </c>
      <c r="J86" s="161">
        <v>132</v>
      </c>
      <c r="K86" s="161">
        <v>108</v>
      </c>
      <c r="L86" s="161">
        <v>217</v>
      </c>
    </row>
    <row r="87" spans="1:12" s="153" customFormat="1" ht="12">
      <c r="A87" s="154"/>
      <c r="B87" s="155" t="s">
        <v>135</v>
      </c>
      <c r="C87" s="156" t="s">
        <v>136</v>
      </c>
      <c r="D87" s="161">
        <v>3718</v>
      </c>
      <c r="E87" s="161">
        <v>2059</v>
      </c>
      <c r="F87" s="161">
        <v>626</v>
      </c>
      <c r="G87" s="161">
        <v>395</v>
      </c>
      <c r="H87" s="161">
        <v>281</v>
      </c>
      <c r="I87" s="161">
        <v>234</v>
      </c>
      <c r="J87" s="161">
        <v>151</v>
      </c>
      <c r="K87" s="161">
        <v>134</v>
      </c>
      <c r="L87" s="161">
        <v>238</v>
      </c>
    </row>
    <row r="88" spans="1:12" s="153" customFormat="1" ht="12">
      <c r="A88" s="154"/>
      <c r="B88" s="155" t="s">
        <v>137</v>
      </c>
      <c r="C88" s="156" t="s">
        <v>138</v>
      </c>
      <c r="D88" s="161">
        <v>2209</v>
      </c>
      <c r="E88" s="161">
        <v>1234</v>
      </c>
      <c r="F88" s="161">
        <v>361</v>
      </c>
      <c r="G88" s="161">
        <v>214</v>
      </c>
      <c r="H88" s="161">
        <v>176</v>
      </c>
      <c r="I88" s="161">
        <v>135</v>
      </c>
      <c r="J88" s="161">
        <v>92</v>
      </c>
      <c r="K88" s="161">
        <v>74</v>
      </c>
      <c r="L88" s="161">
        <v>182</v>
      </c>
    </row>
    <row r="89" spans="1:12" s="153" customFormat="1" ht="12">
      <c r="A89" s="154"/>
      <c r="B89" s="155" t="s">
        <v>139</v>
      </c>
      <c r="C89" s="156" t="s">
        <v>140</v>
      </c>
      <c r="D89" s="161">
        <v>2288</v>
      </c>
      <c r="E89" s="161">
        <v>1277</v>
      </c>
      <c r="F89" s="161">
        <v>308</v>
      </c>
      <c r="G89" s="161">
        <v>165</v>
      </c>
      <c r="H89" s="161">
        <v>148</v>
      </c>
      <c r="I89" s="161">
        <v>127</v>
      </c>
      <c r="J89" s="161">
        <v>125</v>
      </c>
      <c r="K89" s="161">
        <v>108</v>
      </c>
      <c r="L89" s="161">
        <v>296</v>
      </c>
    </row>
  </sheetData>
  <mergeCells count="10">
    <mergeCell ref="I5:I8"/>
    <mergeCell ref="J5:J8"/>
    <mergeCell ref="K5:K8"/>
    <mergeCell ref="L5:L8"/>
    <mergeCell ref="A4:C8"/>
    <mergeCell ref="D4:D8"/>
    <mergeCell ref="E5:E8"/>
    <mergeCell ref="F5:F8"/>
    <mergeCell ref="G5:G8"/>
    <mergeCell ref="H5:H8"/>
  </mergeCells>
  <phoneticPr fontId="2"/>
  <pageMargins left="0.70866141732283472" right="0.31496062992125984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9"/>
  <sheetViews>
    <sheetView view="pageBreakPreview" zoomScale="112" zoomScaleNormal="100" zoomScaleSheetLayoutView="112" workbookViewId="0">
      <pane ySplit="8" topLeftCell="A9" activePane="bottomLeft" state="frozen"/>
      <selection pane="bottomLeft" activeCell="B3" sqref="B3"/>
    </sheetView>
  </sheetViews>
  <sheetFormatPr defaultColWidth="13.125" defaultRowHeight="11.25"/>
  <cols>
    <col min="1" max="1" width="2.25" style="18" customWidth="1"/>
    <col min="2" max="2" width="3.75" style="19" bestFit="1" customWidth="1"/>
    <col min="3" max="3" width="10.375" style="18" bestFit="1" customWidth="1"/>
    <col min="4" max="4" width="11.125" style="20" bestFit="1" customWidth="1"/>
    <col min="5" max="5" width="9.5" style="20" bestFit="1" customWidth="1"/>
    <col min="6" max="6" width="11.125" style="20" bestFit="1" customWidth="1"/>
    <col min="7" max="7" width="9.5" style="20" bestFit="1" customWidth="1"/>
    <col min="8" max="8" width="10.625" style="20" bestFit="1" customWidth="1"/>
    <col min="9" max="16384" width="13.125" style="20"/>
  </cols>
  <sheetData>
    <row r="1" spans="1:8" s="4" customFormat="1" ht="14.25">
      <c r="A1" s="1" t="s">
        <v>1</v>
      </c>
      <c r="B1" s="2"/>
      <c r="C1" s="3"/>
    </row>
    <row r="2" spans="1:8" s="4" customFormat="1" ht="13.5">
      <c r="A2" s="5" t="s">
        <v>2</v>
      </c>
      <c r="B2" s="2"/>
      <c r="C2" s="3"/>
    </row>
    <row r="3" spans="1:8" s="4" customFormat="1" ht="12" thickBot="1">
      <c r="A3" s="3"/>
      <c r="B3" s="2"/>
      <c r="C3" s="3"/>
      <c r="D3" s="6"/>
      <c r="E3" s="6"/>
      <c r="F3" s="6"/>
      <c r="G3" s="6"/>
      <c r="H3" s="7" t="s">
        <v>3</v>
      </c>
    </row>
    <row r="4" spans="1:8" s="4" customFormat="1" ht="11.25" customHeight="1" thickTop="1">
      <c r="A4" s="204" t="s">
        <v>4</v>
      </c>
      <c r="B4" s="205"/>
      <c r="C4" s="206"/>
      <c r="D4" s="211" t="s">
        <v>5</v>
      </c>
      <c r="E4" s="8"/>
      <c r="F4" s="211" t="s">
        <v>6</v>
      </c>
      <c r="G4" s="8"/>
      <c r="H4" s="211" t="s">
        <v>7</v>
      </c>
    </row>
    <row r="5" spans="1:8" s="4" customFormat="1" ht="9.75" customHeight="1">
      <c r="A5" s="207"/>
      <c r="B5" s="207"/>
      <c r="C5" s="208"/>
      <c r="D5" s="212"/>
      <c r="E5" s="214" t="s">
        <v>8</v>
      </c>
      <c r="F5" s="212"/>
      <c r="G5" s="214" t="s">
        <v>8</v>
      </c>
      <c r="H5" s="212"/>
    </row>
    <row r="6" spans="1:8" s="4" customFormat="1" ht="9" customHeight="1">
      <c r="A6" s="207"/>
      <c r="B6" s="207"/>
      <c r="C6" s="208"/>
      <c r="D6" s="212"/>
      <c r="E6" s="212"/>
      <c r="F6" s="212"/>
      <c r="G6" s="212"/>
      <c r="H6" s="212"/>
    </row>
    <row r="7" spans="1:8" s="4" customFormat="1" ht="7.5" customHeight="1">
      <c r="A7" s="207"/>
      <c r="B7" s="207"/>
      <c r="C7" s="208"/>
      <c r="D7" s="212"/>
      <c r="E7" s="212"/>
      <c r="F7" s="212"/>
      <c r="G7" s="212"/>
      <c r="H7" s="212"/>
    </row>
    <row r="8" spans="1:8" s="4" customFormat="1" ht="9" customHeight="1">
      <c r="A8" s="209"/>
      <c r="B8" s="209"/>
      <c r="C8" s="210"/>
      <c r="D8" s="213"/>
      <c r="E8" s="213"/>
      <c r="F8" s="213"/>
      <c r="G8" s="213"/>
      <c r="H8" s="213"/>
    </row>
    <row r="9" spans="1:8" s="13" customFormat="1" ht="12">
      <c r="A9" s="9" t="s">
        <v>9</v>
      </c>
      <c r="B9" s="10"/>
      <c r="C9" s="11"/>
      <c r="D9" s="12">
        <v>44989</v>
      </c>
      <c r="E9" s="12">
        <v>744</v>
      </c>
      <c r="F9" s="12">
        <v>44937</v>
      </c>
      <c r="G9" s="12">
        <v>737</v>
      </c>
      <c r="H9" s="12">
        <v>578</v>
      </c>
    </row>
    <row r="10" spans="1:8" s="13" customFormat="1" ht="12">
      <c r="A10" s="9"/>
      <c r="B10" s="10"/>
      <c r="C10" s="11"/>
      <c r="D10" s="12"/>
      <c r="E10" s="12"/>
      <c r="F10" s="12"/>
      <c r="G10" s="12"/>
      <c r="H10" s="12"/>
    </row>
    <row r="11" spans="1:8" s="13" customFormat="1" ht="12">
      <c r="A11" s="14" t="s">
        <v>10</v>
      </c>
      <c r="B11" s="15"/>
      <c r="C11" s="16"/>
      <c r="D11" s="17">
        <f>SUM(D12:D21)-SUM(D13:D18)</f>
        <v>3913</v>
      </c>
      <c r="E11" s="17">
        <f t="shared" ref="E11:H11" si="0">SUM(E12:E21)-SUM(E13:E18)</f>
        <v>74</v>
      </c>
      <c r="F11" s="17">
        <f t="shared" si="0"/>
        <v>3895</v>
      </c>
      <c r="G11" s="17">
        <f t="shared" si="0"/>
        <v>73</v>
      </c>
      <c r="H11" s="17">
        <f t="shared" si="0"/>
        <v>109</v>
      </c>
    </row>
    <row r="12" spans="1:8" s="13" customFormat="1" ht="12">
      <c r="A12" s="9"/>
      <c r="B12" s="10" t="s">
        <v>11</v>
      </c>
      <c r="C12" s="11" t="s">
        <v>12</v>
      </c>
      <c r="D12" s="12">
        <v>1127</v>
      </c>
      <c r="E12" s="12">
        <v>30</v>
      </c>
      <c r="F12" s="12">
        <v>1119</v>
      </c>
      <c r="G12" s="12">
        <v>29</v>
      </c>
      <c r="H12" s="12">
        <v>46</v>
      </c>
    </row>
    <row r="13" spans="1:8" s="13" customFormat="1" ht="12">
      <c r="A13" s="9"/>
      <c r="B13" s="10" t="s">
        <v>13</v>
      </c>
      <c r="C13" s="11" t="s">
        <v>14</v>
      </c>
      <c r="D13" s="12">
        <v>47</v>
      </c>
      <c r="E13" s="12">
        <v>2</v>
      </c>
      <c r="F13" s="12">
        <v>45</v>
      </c>
      <c r="G13" s="12">
        <v>1</v>
      </c>
      <c r="H13" s="12">
        <v>2</v>
      </c>
    </row>
    <row r="14" spans="1:8" s="13" customFormat="1" ht="12">
      <c r="A14" s="9"/>
      <c r="B14" s="10" t="s">
        <v>15</v>
      </c>
      <c r="C14" s="11" t="s">
        <v>16</v>
      </c>
      <c r="D14" s="12">
        <v>211</v>
      </c>
      <c r="E14" s="12">
        <v>2</v>
      </c>
      <c r="F14" s="12">
        <v>211</v>
      </c>
      <c r="G14" s="12">
        <v>2</v>
      </c>
      <c r="H14" s="12">
        <v>2</v>
      </c>
    </row>
    <row r="15" spans="1:8" s="13" customFormat="1" ht="12">
      <c r="A15" s="9"/>
      <c r="B15" s="10" t="s">
        <v>17</v>
      </c>
      <c r="C15" s="11" t="s">
        <v>18</v>
      </c>
      <c r="D15" s="12">
        <v>45</v>
      </c>
      <c r="E15" s="12">
        <v>1</v>
      </c>
      <c r="F15" s="12">
        <v>45</v>
      </c>
      <c r="G15" s="12">
        <v>1</v>
      </c>
      <c r="H15" s="12" t="s">
        <v>19</v>
      </c>
    </row>
    <row r="16" spans="1:8" s="13" customFormat="1" ht="12">
      <c r="A16" s="9"/>
      <c r="B16" s="10" t="s">
        <v>20</v>
      </c>
      <c r="C16" s="11" t="s">
        <v>21</v>
      </c>
      <c r="D16" s="12">
        <v>490</v>
      </c>
      <c r="E16" s="12">
        <v>9</v>
      </c>
      <c r="F16" s="12">
        <v>486</v>
      </c>
      <c r="G16" s="12">
        <v>9</v>
      </c>
      <c r="H16" s="12">
        <v>19</v>
      </c>
    </row>
    <row r="17" spans="1:8" s="13" customFormat="1" ht="12">
      <c r="A17" s="9"/>
      <c r="B17" s="10" t="s">
        <v>22</v>
      </c>
      <c r="C17" s="11" t="s">
        <v>23</v>
      </c>
      <c r="D17" s="12">
        <v>333</v>
      </c>
      <c r="E17" s="12">
        <v>15</v>
      </c>
      <c r="F17" s="12">
        <v>331</v>
      </c>
      <c r="G17" s="12">
        <v>15</v>
      </c>
      <c r="H17" s="12">
        <v>23</v>
      </c>
    </row>
    <row r="18" spans="1:8" s="13" customFormat="1" ht="12">
      <c r="A18" s="9"/>
      <c r="B18" s="10" t="s">
        <v>24</v>
      </c>
      <c r="C18" s="11" t="s">
        <v>25</v>
      </c>
      <c r="D18" s="12">
        <v>1</v>
      </c>
      <c r="E18" s="12">
        <v>1</v>
      </c>
      <c r="F18" s="12">
        <v>1</v>
      </c>
      <c r="G18" s="12">
        <v>1</v>
      </c>
      <c r="H18" s="12" t="s">
        <v>19</v>
      </c>
    </row>
    <row r="19" spans="1:8" s="13" customFormat="1" ht="12">
      <c r="A19" s="9"/>
      <c r="B19" s="10" t="s">
        <v>26</v>
      </c>
      <c r="C19" s="11" t="s">
        <v>27</v>
      </c>
      <c r="D19" s="12">
        <v>83</v>
      </c>
      <c r="E19" s="12" t="s">
        <v>19</v>
      </c>
      <c r="F19" s="12">
        <v>82</v>
      </c>
      <c r="G19" s="12" t="s">
        <v>19</v>
      </c>
      <c r="H19" s="12">
        <v>3</v>
      </c>
    </row>
    <row r="20" spans="1:8" s="13" customFormat="1" ht="12">
      <c r="A20" s="9"/>
      <c r="B20" s="10" t="s">
        <v>28</v>
      </c>
      <c r="C20" s="11" t="s">
        <v>29</v>
      </c>
      <c r="D20" s="12">
        <v>2188</v>
      </c>
      <c r="E20" s="12">
        <v>35</v>
      </c>
      <c r="F20" s="12">
        <v>2179</v>
      </c>
      <c r="G20" s="12">
        <v>35</v>
      </c>
      <c r="H20" s="12">
        <v>59</v>
      </c>
    </row>
    <row r="21" spans="1:8" s="13" customFormat="1" ht="12">
      <c r="A21" s="9"/>
      <c r="B21" s="10" t="s">
        <v>30</v>
      </c>
      <c r="C21" s="11" t="s">
        <v>31</v>
      </c>
      <c r="D21" s="12">
        <v>515</v>
      </c>
      <c r="E21" s="12">
        <v>9</v>
      </c>
      <c r="F21" s="12">
        <v>515</v>
      </c>
      <c r="G21" s="12">
        <v>9</v>
      </c>
      <c r="H21" s="12">
        <v>1</v>
      </c>
    </row>
    <row r="22" spans="1:8" s="13" customFormat="1" ht="12">
      <c r="A22" s="9"/>
      <c r="B22" s="10"/>
      <c r="C22" s="11"/>
      <c r="D22" s="12"/>
      <c r="E22" s="12"/>
      <c r="F22" s="12"/>
      <c r="G22" s="12"/>
      <c r="H22" s="12"/>
    </row>
    <row r="23" spans="1:8" s="13" customFormat="1" ht="12">
      <c r="A23" s="14" t="s">
        <v>32</v>
      </c>
      <c r="B23" s="10"/>
      <c r="C23" s="11"/>
      <c r="D23" s="17">
        <f>SUM(D24:D32)</f>
        <v>4419</v>
      </c>
      <c r="E23" s="17">
        <f t="shared" ref="E23:H23" si="1">SUM(E24:E32)</f>
        <v>40</v>
      </c>
      <c r="F23" s="17">
        <f t="shared" si="1"/>
        <v>4416</v>
      </c>
      <c r="G23" s="17">
        <f t="shared" si="1"/>
        <v>40</v>
      </c>
      <c r="H23" s="17">
        <f t="shared" si="1"/>
        <v>16</v>
      </c>
    </row>
    <row r="24" spans="1:8" s="13" customFormat="1" ht="12">
      <c r="A24" s="9"/>
      <c r="B24" s="10" t="s">
        <v>33</v>
      </c>
      <c r="C24" s="11" t="s">
        <v>34</v>
      </c>
      <c r="D24" s="12">
        <v>337</v>
      </c>
      <c r="E24" s="12">
        <v>1</v>
      </c>
      <c r="F24" s="12">
        <v>337</v>
      </c>
      <c r="G24" s="12">
        <v>1</v>
      </c>
      <c r="H24" s="12">
        <v>3</v>
      </c>
    </row>
    <row r="25" spans="1:8" s="13" customFormat="1" ht="12">
      <c r="A25" s="9"/>
      <c r="B25" s="10" t="s">
        <v>35</v>
      </c>
      <c r="C25" s="11" t="s">
        <v>36</v>
      </c>
      <c r="D25" s="12">
        <v>765</v>
      </c>
      <c r="E25" s="12">
        <v>7</v>
      </c>
      <c r="F25" s="12">
        <v>765</v>
      </c>
      <c r="G25" s="12">
        <v>7</v>
      </c>
      <c r="H25" s="12">
        <v>4</v>
      </c>
    </row>
    <row r="26" spans="1:8" s="13" customFormat="1" ht="12">
      <c r="A26" s="9"/>
      <c r="B26" s="10" t="s">
        <v>37</v>
      </c>
      <c r="C26" s="11" t="s">
        <v>38</v>
      </c>
      <c r="D26" s="12">
        <v>559</v>
      </c>
      <c r="E26" s="12">
        <v>1</v>
      </c>
      <c r="F26" s="12">
        <v>558</v>
      </c>
      <c r="G26" s="12">
        <v>1</v>
      </c>
      <c r="H26" s="12">
        <v>2</v>
      </c>
    </row>
    <row r="27" spans="1:8" s="13" customFormat="1" ht="12">
      <c r="A27" s="9"/>
      <c r="B27" s="10" t="s">
        <v>39</v>
      </c>
      <c r="C27" s="11" t="s">
        <v>40</v>
      </c>
      <c r="D27" s="12">
        <v>890</v>
      </c>
      <c r="E27" s="12">
        <v>10</v>
      </c>
      <c r="F27" s="12">
        <v>890</v>
      </c>
      <c r="G27" s="12">
        <v>10</v>
      </c>
      <c r="H27" s="12" t="s">
        <v>19</v>
      </c>
    </row>
    <row r="28" spans="1:8" s="13" customFormat="1" ht="12">
      <c r="A28" s="9"/>
      <c r="B28" s="10" t="s">
        <v>41</v>
      </c>
      <c r="C28" s="11" t="s">
        <v>42</v>
      </c>
      <c r="D28" s="12">
        <v>871</v>
      </c>
      <c r="E28" s="12">
        <v>13</v>
      </c>
      <c r="F28" s="12">
        <v>870</v>
      </c>
      <c r="G28" s="12">
        <v>13</v>
      </c>
      <c r="H28" s="12">
        <v>4</v>
      </c>
    </row>
    <row r="29" spans="1:8" s="13" customFormat="1" ht="12">
      <c r="A29" s="9"/>
      <c r="B29" s="10" t="s">
        <v>43</v>
      </c>
      <c r="C29" s="11" t="s">
        <v>44</v>
      </c>
      <c r="D29" s="12">
        <v>282</v>
      </c>
      <c r="E29" s="12">
        <v>6</v>
      </c>
      <c r="F29" s="12">
        <v>281</v>
      </c>
      <c r="G29" s="12">
        <v>6</v>
      </c>
      <c r="H29" s="12">
        <v>2</v>
      </c>
    </row>
    <row r="30" spans="1:8" s="13" customFormat="1" ht="12">
      <c r="A30" s="9"/>
      <c r="B30" s="10" t="s">
        <v>45</v>
      </c>
      <c r="C30" s="11" t="s">
        <v>46</v>
      </c>
      <c r="D30" s="12">
        <v>420</v>
      </c>
      <c r="E30" s="12">
        <v>2</v>
      </c>
      <c r="F30" s="12">
        <v>420</v>
      </c>
      <c r="G30" s="12">
        <v>2</v>
      </c>
      <c r="H30" s="12">
        <v>1</v>
      </c>
    </row>
    <row r="31" spans="1:8" s="13" customFormat="1" ht="12">
      <c r="A31" s="9"/>
      <c r="B31" s="10" t="s">
        <v>47</v>
      </c>
      <c r="C31" s="11" t="s">
        <v>48</v>
      </c>
      <c r="D31" s="12">
        <v>295</v>
      </c>
      <c r="E31" s="12" t="s">
        <v>19</v>
      </c>
      <c r="F31" s="12">
        <v>295</v>
      </c>
      <c r="G31" s="12" t="s">
        <v>19</v>
      </c>
      <c r="H31" s="12" t="s">
        <v>19</v>
      </c>
    </row>
    <row r="32" spans="1:8" s="13" customFormat="1" ht="12">
      <c r="A32" s="9"/>
      <c r="B32" s="10" t="s">
        <v>49</v>
      </c>
      <c r="C32" s="11" t="s">
        <v>50</v>
      </c>
      <c r="D32" s="12" t="s">
        <v>19</v>
      </c>
      <c r="E32" s="12" t="s">
        <v>19</v>
      </c>
      <c r="F32" s="12" t="s">
        <v>19</v>
      </c>
      <c r="G32" s="12" t="s">
        <v>19</v>
      </c>
      <c r="H32" s="12" t="s">
        <v>19</v>
      </c>
    </row>
    <row r="33" spans="1:8" s="13" customFormat="1" ht="12">
      <c r="A33" s="9"/>
      <c r="B33" s="10"/>
      <c r="C33" s="11"/>
      <c r="D33" s="12"/>
      <c r="E33" s="12"/>
      <c r="F33" s="12"/>
      <c r="G33" s="12"/>
      <c r="H33" s="12"/>
    </row>
    <row r="34" spans="1:8" s="13" customFormat="1" ht="12">
      <c r="A34" s="14" t="s">
        <v>51</v>
      </c>
      <c r="B34" s="10"/>
      <c r="C34" s="11"/>
      <c r="D34" s="17">
        <f>SUM(D35:D43)</f>
        <v>7232</v>
      </c>
      <c r="E34" s="17">
        <f t="shared" ref="E34:H34" si="2">SUM(E35:E43)</f>
        <v>96</v>
      </c>
      <c r="F34" s="17">
        <f t="shared" si="2"/>
        <v>7230</v>
      </c>
      <c r="G34" s="17">
        <f t="shared" si="2"/>
        <v>96</v>
      </c>
      <c r="H34" s="17">
        <f t="shared" si="2"/>
        <v>65</v>
      </c>
    </row>
    <row r="35" spans="1:8" s="13" customFormat="1" ht="12">
      <c r="A35" s="9"/>
      <c r="B35" s="10" t="s">
        <v>52</v>
      </c>
      <c r="C35" s="11" t="s">
        <v>53</v>
      </c>
      <c r="D35" s="12">
        <v>1689</v>
      </c>
      <c r="E35" s="12">
        <v>35</v>
      </c>
      <c r="F35" s="12">
        <v>1688</v>
      </c>
      <c r="G35" s="12">
        <v>35</v>
      </c>
      <c r="H35" s="12">
        <v>15</v>
      </c>
    </row>
    <row r="36" spans="1:8" s="13" customFormat="1" ht="12">
      <c r="A36" s="9"/>
      <c r="B36" s="10" t="s">
        <v>54</v>
      </c>
      <c r="C36" s="11" t="s">
        <v>55</v>
      </c>
      <c r="D36" s="12">
        <v>838</v>
      </c>
      <c r="E36" s="12">
        <v>9</v>
      </c>
      <c r="F36" s="12">
        <v>838</v>
      </c>
      <c r="G36" s="12">
        <v>9</v>
      </c>
      <c r="H36" s="12">
        <v>11</v>
      </c>
    </row>
    <row r="37" spans="1:8" s="13" customFormat="1" ht="12">
      <c r="A37" s="9"/>
      <c r="B37" s="10" t="s">
        <v>56</v>
      </c>
      <c r="C37" s="11" t="s">
        <v>57</v>
      </c>
      <c r="D37" s="12">
        <v>281</v>
      </c>
      <c r="E37" s="12">
        <v>4</v>
      </c>
      <c r="F37" s="12">
        <v>281</v>
      </c>
      <c r="G37" s="12">
        <v>4</v>
      </c>
      <c r="H37" s="12">
        <v>13</v>
      </c>
    </row>
    <row r="38" spans="1:8" s="13" customFormat="1" ht="12">
      <c r="A38" s="9"/>
      <c r="B38" s="10" t="s">
        <v>58</v>
      </c>
      <c r="C38" s="11" t="s">
        <v>59</v>
      </c>
      <c r="D38" s="12">
        <v>1143</v>
      </c>
      <c r="E38" s="12">
        <v>14</v>
      </c>
      <c r="F38" s="12">
        <v>1143</v>
      </c>
      <c r="G38" s="12">
        <v>14</v>
      </c>
      <c r="H38" s="12">
        <v>6</v>
      </c>
    </row>
    <row r="39" spans="1:8" s="13" customFormat="1" ht="12">
      <c r="A39" s="9"/>
      <c r="B39" s="10" t="s">
        <v>60</v>
      </c>
      <c r="C39" s="11" t="s">
        <v>61</v>
      </c>
      <c r="D39" s="12">
        <v>1413</v>
      </c>
      <c r="E39" s="12">
        <v>13</v>
      </c>
      <c r="F39" s="12">
        <v>1412</v>
      </c>
      <c r="G39" s="12">
        <v>13</v>
      </c>
      <c r="H39" s="12">
        <v>11</v>
      </c>
    </row>
    <row r="40" spans="1:8" s="13" customFormat="1" ht="12">
      <c r="A40" s="9"/>
      <c r="B40" s="10" t="s">
        <v>62</v>
      </c>
      <c r="C40" s="11" t="s">
        <v>63</v>
      </c>
      <c r="D40" s="12">
        <v>474</v>
      </c>
      <c r="E40" s="12">
        <v>4</v>
      </c>
      <c r="F40" s="12">
        <v>474</v>
      </c>
      <c r="G40" s="12">
        <v>4</v>
      </c>
      <c r="H40" s="12">
        <v>2</v>
      </c>
    </row>
    <row r="41" spans="1:8" s="13" customFormat="1" ht="12">
      <c r="A41" s="9"/>
      <c r="B41" s="10" t="s">
        <v>64</v>
      </c>
      <c r="C41" s="11" t="s">
        <v>65</v>
      </c>
      <c r="D41" s="12">
        <v>799</v>
      </c>
      <c r="E41" s="12">
        <v>12</v>
      </c>
      <c r="F41" s="12">
        <v>799</v>
      </c>
      <c r="G41" s="12">
        <v>12</v>
      </c>
      <c r="H41" s="12">
        <v>7</v>
      </c>
    </row>
    <row r="42" spans="1:8" s="13" customFormat="1" ht="12">
      <c r="A42" s="9"/>
      <c r="B42" s="10" t="s">
        <v>66</v>
      </c>
      <c r="C42" s="11" t="s">
        <v>67</v>
      </c>
      <c r="D42" s="12">
        <v>197</v>
      </c>
      <c r="E42" s="12">
        <v>4</v>
      </c>
      <c r="F42" s="12">
        <v>197</v>
      </c>
      <c r="G42" s="12">
        <v>4</v>
      </c>
      <c r="H42" s="12" t="s">
        <v>19</v>
      </c>
    </row>
    <row r="43" spans="1:8" s="13" customFormat="1" ht="12">
      <c r="A43" s="9"/>
      <c r="B43" s="10" t="s">
        <v>68</v>
      </c>
      <c r="C43" s="11" t="s">
        <v>69</v>
      </c>
      <c r="D43" s="12">
        <v>398</v>
      </c>
      <c r="E43" s="12">
        <v>1</v>
      </c>
      <c r="F43" s="12">
        <v>398</v>
      </c>
      <c r="G43" s="12">
        <v>1</v>
      </c>
      <c r="H43" s="12" t="s">
        <v>19</v>
      </c>
    </row>
    <row r="44" spans="1:8" s="13" customFormat="1" ht="12">
      <c r="A44" s="9"/>
      <c r="B44" s="10"/>
      <c r="C44" s="11"/>
      <c r="D44" s="12"/>
      <c r="E44" s="12"/>
      <c r="F44" s="12"/>
      <c r="G44" s="12"/>
      <c r="H44" s="12"/>
    </row>
    <row r="45" spans="1:8" s="13" customFormat="1" ht="12">
      <c r="A45" s="14" t="s">
        <v>70</v>
      </c>
      <c r="B45" s="10"/>
      <c r="C45" s="11"/>
      <c r="D45" s="17">
        <f>SUM(D46:D49)</f>
        <v>5249</v>
      </c>
      <c r="E45" s="17">
        <f t="shared" ref="E45:H45" si="3">SUM(E46:E49)</f>
        <v>108</v>
      </c>
      <c r="F45" s="17">
        <f t="shared" si="3"/>
        <v>5243</v>
      </c>
      <c r="G45" s="17">
        <f t="shared" si="3"/>
        <v>107</v>
      </c>
      <c r="H45" s="17">
        <f t="shared" si="3"/>
        <v>71</v>
      </c>
    </row>
    <row r="46" spans="1:8" s="13" customFormat="1" ht="12">
      <c r="A46" s="9"/>
      <c r="B46" s="10" t="s">
        <v>71</v>
      </c>
      <c r="C46" s="11" t="s">
        <v>72</v>
      </c>
      <c r="D46" s="12">
        <v>3406</v>
      </c>
      <c r="E46" s="12">
        <v>64</v>
      </c>
      <c r="F46" s="12">
        <v>3404</v>
      </c>
      <c r="G46" s="12">
        <v>64</v>
      </c>
      <c r="H46" s="12">
        <v>44</v>
      </c>
    </row>
    <row r="47" spans="1:8" s="13" customFormat="1" ht="12">
      <c r="A47" s="9"/>
      <c r="B47" s="10" t="s">
        <v>73</v>
      </c>
      <c r="C47" s="11" t="s">
        <v>74</v>
      </c>
      <c r="D47" s="12">
        <v>188</v>
      </c>
      <c r="E47" s="12">
        <v>7</v>
      </c>
      <c r="F47" s="12">
        <v>188</v>
      </c>
      <c r="G47" s="12">
        <v>7</v>
      </c>
      <c r="H47" s="12">
        <v>4</v>
      </c>
    </row>
    <row r="48" spans="1:8" s="13" customFormat="1" ht="12">
      <c r="A48" s="9"/>
      <c r="B48" s="10" t="s">
        <v>75</v>
      </c>
      <c r="C48" s="11" t="s">
        <v>76</v>
      </c>
      <c r="D48" s="12">
        <v>1024</v>
      </c>
      <c r="E48" s="12">
        <v>20</v>
      </c>
      <c r="F48" s="12">
        <v>1020</v>
      </c>
      <c r="G48" s="12">
        <v>19</v>
      </c>
      <c r="H48" s="12">
        <v>23</v>
      </c>
    </row>
    <row r="49" spans="1:8" s="13" customFormat="1" ht="12">
      <c r="A49" s="9"/>
      <c r="B49" s="10" t="s">
        <v>77</v>
      </c>
      <c r="C49" s="11" t="s">
        <v>78</v>
      </c>
      <c r="D49" s="12">
        <v>631</v>
      </c>
      <c r="E49" s="12">
        <v>17</v>
      </c>
      <c r="F49" s="12">
        <v>631</v>
      </c>
      <c r="G49" s="12">
        <v>17</v>
      </c>
      <c r="H49" s="12" t="s">
        <v>19</v>
      </c>
    </row>
    <row r="50" spans="1:8" s="13" customFormat="1" ht="12">
      <c r="A50" s="9"/>
      <c r="B50" s="10"/>
      <c r="C50" s="11"/>
      <c r="D50" s="12"/>
      <c r="E50" s="12"/>
      <c r="F50" s="12"/>
      <c r="G50" s="12"/>
      <c r="H50" s="12"/>
    </row>
    <row r="51" spans="1:8" s="13" customFormat="1" ht="12">
      <c r="A51" s="14" t="s">
        <v>79</v>
      </c>
      <c r="B51" s="10"/>
      <c r="C51" s="11"/>
      <c r="D51" s="17">
        <f>SUM(D52:D54)</f>
        <v>4775</v>
      </c>
      <c r="E51" s="17">
        <f t="shared" ref="E51:H51" si="4">SUM(E52:E54)</f>
        <v>129</v>
      </c>
      <c r="F51" s="17">
        <f t="shared" si="4"/>
        <v>4775</v>
      </c>
      <c r="G51" s="17">
        <f t="shared" si="4"/>
        <v>129</v>
      </c>
      <c r="H51" s="17">
        <f t="shared" si="4"/>
        <v>6</v>
      </c>
    </row>
    <row r="52" spans="1:8" s="13" customFormat="1" ht="12">
      <c r="A52" s="9"/>
      <c r="B52" s="10" t="s">
        <v>80</v>
      </c>
      <c r="C52" s="11" t="s">
        <v>81</v>
      </c>
      <c r="D52" s="12">
        <v>1016</v>
      </c>
      <c r="E52" s="12">
        <v>5</v>
      </c>
      <c r="F52" s="12">
        <v>1016</v>
      </c>
      <c r="G52" s="12">
        <v>5</v>
      </c>
      <c r="H52" s="12">
        <v>1</v>
      </c>
    </row>
    <row r="53" spans="1:8" s="13" customFormat="1" ht="12">
      <c r="A53" s="9"/>
      <c r="B53" s="10" t="s">
        <v>82</v>
      </c>
      <c r="C53" s="11" t="s">
        <v>83</v>
      </c>
      <c r="D53" s="12">
        <v>2274</v>
      </c>
      <c r="E53" s="12">
        <v>85</v>
      </c>
      <c r="F53" s="12">
        <v>2274</v>
      </c>
      <c r="G53" s="12">
        <v>85</v>
      </c>
      <c r="H53" s="12">
        <v>2</v>
      </c>
    </row>
    <row r="54" spans="1:8" s="13" customFormat="1" ht="12">
      <c r="A54" s="9"/>
      <c r="B54" s="10" t="s">
        <v>84</v>
      </c>
      <c r="C54" s="11" t="s">
        <v>85</v>
      </c>
      <c r="D54" s="12">
        <v>1485</v>
      </c>
      <c r="E54" s="12">
        <v>39</v>
      </c>
      <c r="F54" s="12">
        <v>1485</v>
      </c>
      <c r="G54" s="12">
        <v>39</v>
      </c>
      <c r="H54" s="12">
        <v>3</v>
      </c>
    </row>
    <row r="55" spans="1:8" s="13" customFormat="1" ht="12">
      <c r="A55" s="9"/>
      <c r="B55" s="10"/>
      <c r="C55" s="11"/>
      <c r="D55" s="12"/>
      <c r="E55" s="12"/>
      <c r="F55" s="12"/>
      <c r="G55" s="12"/>
      <c r="H55" s="12"/>
    </row>
    <row r="56" spans="1:8" s="13" customFormat="1" ht="12">
      <c r="A56" s="14" t="s">
        <v>86</v>
      </c>
      <c r="B56" s="10"/>
      <c r="C56" s="11"/>
      <c r="D56" s="17">
        <f>SUM(D57:D62)</f>
        <v>5505</v>
      </c>
      <c r="E56" s="17">
        <f t="shared" ref="E56:H56" si="5">SUM(E57:E62)</f>
        <v>74</v>
      </c>
      <c r="F56" s="17">
        <f t="shared" si="5"/>
        <v>5494</v>
      </c>
      <c r="G56" s="17">
        <f t="shared" si="5"/>
        <v>73</v>
      </c>
      <c r="H56" s="17">
        <f t="shared" si="5"/>
        <v>116</v>
      </c>
    </row>
    <row r="57" spans="1:8" s="13" customFormat="1" ht="12">
      <c r="A57" s="9"/>
      <c r="B57" s="10" t="s">
        <v>87</v>
      </c>
      <c r="C57" s="11" t="s">
        <v>88</v>
      </c>
      <c r="D57" s="12">
        <v>1041</v>
      </c>
      <c r="E57" s="12">
        <v>10</v>
      </c>
      <c r="F57" s="12">
        <v>1036</v>
      </c>
      <c r="G57" s="12">
        <v>9</v>
      </c>
      <c r="H57" s="12">
        <v>28</v>
      </c>
    </row>
    <row r="58" spans="1:8" s="13" customFormat="1" ht="12">
      <c r="A58" s="9"/>
      <c r="B58" s="10" t="s">
        <v>89</v>
      </c>
      <c r="C58" s="11" t="s">
        <v>90</v>
      </c>
      <c r="D58" s="12">
        <v>1823</v>
      </c>
      <c r="E58" s="12">
        <v>12</v>
      </c>
      <c r="F58" s="12">
        <v>1821</v>
      </c>
      <c r="G58" s="12">
        <v>12</v>
      </c>
      <c r="H58" s="12">
        <v>56</v>
      </c>
    </row>
    <row r="59" spans="1:8" s="13" customFormat="1" ht="12">
      <c r="A59" s="9"/>
      <c r="B59" s="10" t="s">
        <v>91</v>
      </c>
      <c r="C59" s="11" t="s">
        <v>92</v>
      </c>
      <c r="D59" s="12">
        <v>857</v>
      </c>
      <c r="E59" s="12">
        <v>17</v>
      </c>
      <c r="F59" s="12">
        <v>856</v>
      </c>
      <c r="G59" s="12">
        <v>17</v>
      </c>
      <c r="H59" s="12">
        <v>7</v>
      </c>
    </row>
    <row r="60" spans="1:8" s="13" customFormat="1" ht="12">
      <c r="A60" s="9"/>
      <c r="B60" s="10" t="s">
        <v>93</v>
      </c>
      <c r="C60" s="11" t="s">
        <v>94</v>
      </c>
      <c r="D60" s="12">
        <v>307</v>
      </c>
      <c r="E60" s="12">
        <v>4</v>
      </c>
      <c r="F60" s="12">
        <v>307</v>
      </c>
      <c r="G60" s="12">
        <v>4</v>
      </c>
      <c r="H60" s="12" t="s">
        <v>19</v>
      </c>
    </row>
    <row r="61" spans="1:8" s="13" customFormat="1" ht="12">
      <c r="A61" s="9"/>
      <c r="B61" s="10" t="s">
        <v>95</v>
      </c>
      <c r="C61" s="11" t="s">
        <v>96</v>
      </c>
      <c r="D61" s="12">
        <v>495</v>
      </c>
      <c r="E61" s="12">
        <v>5</v>
      </c>
      <c r="F61" s="12">
        <v>494</v>
      </c>
      <c r="G61" s="12">
        <v>5</v>
      </c>
      <c r="H61" s="12">
        <v>14</v>
      </c>
    </row>
    <row r="62" spans="1:8" s="13" customFormat="1" ht="12">
      <c r="A62" s="9"/>
      <c r="B62" s="10" t="s">
        <v>97</v>
      </c>
      <c r="C62" s="11" t="s">
        <v>98</v>
      </c>
      <c r="D62" s="12">
        <v>982</v>
      </c>
      <c r="E62" s="12">
        <v>26</v>
      </c>
      <c r="F62" s="12">
        <v>980</v>
      </c>
      <c r="G62" s="12">
        <v>26</v>
      </c>
      <c r="H62" s="12">
        <v>11</v>
      </c>
    </row>
    <row r="63" spans="1:8" s="13" customFormat="1" ht="12">
      <c r="A63" s="9"/>
      <c r="B63" s="10"/>
      <c r="C63" s="11"/>
      <c r="D63" s="12"/>
      <c r="E63" s="12"/>
      <c r="F63" s="12"/>
      <c r="G63" s="12"/>
      <c r="H63" s="12"/>
    </row>
    <row r="64" spans="1:8" s="13" customFormat="1" ht="12">
      <c r="A64" s="14" t="s">
        <v>99</v>
      </c>
      <c r="B64" s="10"/>
      <c r="C64" s="11"/>
      <c r="D64" s="17">
        <f>SUM(D65:D71)</f>
        <v>3502</v>
      </c>
      <c r="E64" s="17">
        <f t="shared" ref="E64:H64" si="6">SUM(E65:E71)</f>
        <v>58</v>
      </c>
      <c r="F64" s="17">
        <f t="shared" si="6"/>
        <v>3502</v>
      </c>
      <c r="G64" s="17">
        <f t="shared" si="6"/>
        <v>58</v>
      </c>
      <c r="H64" s="17">
        <f t="shared" si="6"/>
        <v>16</v>
      </c>
    </row>
    <row r="65" spans="1:8" s="13" customFormat="1" ht="12">
      <c r="A65" s="9"/>
      <c r="B65" s="10" t="s">
        <v>100</v>
      </c>
      <c r="C65" s="11" t="s">
        <v>101</v>
      </c>
      <c r="D65" s="12">
        <v>1179</v>
      </c>
      <c r="E65" s="12">
        <v>15</v>
      </c>
      <c r="F65" s="12">
        <v>1179</v>
      </c>
      <c r="G65" s="12">
        <v>15</v>
      </c>
      <c r="H65" s="12">
        <v>3</v>
      </c>
    </row>
    <row r="66" spans="1:8" s="13" customFormat="1" ht="12">
      <c r="A66" s="9"/>
      <c r="B66" s="10" t="s">
        <v>102</v>
      </c>
      <c r="C66" s="11" t="s">
        <v>103</v>
      </c>
      <c r="D66" s="12">
        <v>318</v>
      </c>
      <c r="E66" s="12">
        <v>5</v>
      </c>
      <c r="F66" s="12">
        <v>318</v>
      </c>
      <c r="G66" s="12">
        <v>5</v>
      </c>
      <c r="H66" s="12" t="s">
        <v>19</v>
      </c>
    </row>
    <row r="67" spans="1:8" s="13" customFormat="1" ht="12">
      <c r="A67" s="9"/>
      <c r="B67" s="10" t="s">
        <v>104</v>
      </c>
      <c r="C67" s="11" t="s">
        <v>105</v>
      </c>
      <c r="D67" s="12">
        <v>292</v>
      </c>
      <c r="E67" s="12">
        <v>9</v>
      </c>
      <c r="F67" s="12">
        <v>292</v>
      </c>
      <c r="G67" s="12">
        <v>9</v>
      </c>
      <c r="H67" s="12" t="s">
        <v>19</v>
      </c>
    </row>
    <row r="68" spans="1:8" s="13" customFormat="1" ht="12">
      <c r="A68" s="9"/>
      <c r="B68" s="10" t="s">
        <v>106</v>
      </c>
      <c r="C68" s="11" t="s">
        <v>107</v>
      </c>
      <c r="D68" s="12">
        <v>385</v>
      </c>
      <c r="E68" s="12">
        <v>7</v>
      </c>
      <c r="F68" s="12">
        <v>385</v>
      </c>
      <c r="G68" s="12">
        <v>7</v>
      </c>
      <c r="H68" s="12" t="s">
        <v>19</v>
      </c>
    </row>
    <row r="69" spans="1:8" s="13" customFormat="1" ht="12">
      <c r="A69" s="9"/>
      <c r="B69" s="10" t="s">
        <v>108</v>
      </c>
      <c r="C69" s="11" t="s">
        <v>109</v>
      </c>
      <c r="D69" s="12">
        <v>444</v>
      </c>
      <c r="E69" s="12">
        <v>6</v>
      </c>
      <c r="F69" s="12">
        <v>444</v>
      </c>
      <c r="G69" s="12">
        <v>6</v>
      </c>
      <c r="H69" s="12" t="s">
        <v>19</v>
      </c>
    </row>
    <row r="70" spans="1:8" s="13" customFormat="1" ht="12">
      <c r="A70" s="9"/>
      <c r="B70" s="10" t="s">
        <v>110</v>
      </c>
      <c r="C70" s="11" t="s">
        <v>111</v>
      </c>
      <c r="D70" s="12">
        <v>333</v>
      </c>
      <c r="E70" s="12">
        <v>6</v>
      </c>
      <c r="F70" s="12">
        <v>333</v>
      </c>
      <c r="G70" s="12">
        <v>6</v>
      </c>
      <c r="H70" s="12">
        <v>5</v>
      </c>
    </row>
    <row r="71" spans="1:8" s="13" customFormat="1" ht="12">
      <c r="A71" s="9"/>
      <c r="B71" s="10" t="s">
        <v>112</v>
      </c>
      <c r="C71" s="11" t="s">
        <v>113</v>
      </c>
      <c r="D71" s="12">
        <v>551</v>
      </c>
      <c r="E71" s="12">
        <v>10</v>
      </c>
      <c r="F71" s="12">
        <v>551</v>
      </c>
      <c r="G71" s="12">
        <v>10</v>
      </c>
      <c r="H71" s="12">
        <v>8</v>
      </c>
    </row>
    <row r="72" spans="1:8" s="13" customFormat="1" ht="12">
      <c r="A72" s="9"/>
      <c r="B72" s="10"/>
      <c r="C72" s="11"/>
      <c r="D72" s="12"/>
      <c r="E72" s="12"/>
      <c r="F72" s="12"/>
      <c r="G72" s="12"/>
      <c r="H72" s="12"/>
    </row>
    <row r="73" spans="1:8" s="13" customFormat="1" ht="12">
      <c r="A73" s="14" t="s">
        <v>114</v>
      </c>
      <c r="B73" s="10"/>
      <c r="C73" s="11"/>
      <c r="D73" s="17">
        <f>SUM(D74:D77)</f>
        <v>2057</v>
      </c>
      <c r="E73" s="17">
        <f t="shared" ref="E73:H73" si="7">SUM(E74:E77)</f>
        <v>27</v>
      </c>
      <c r="F73" s="17">
        <f t="shared" si="7"/>
        <v>2054</v>
      </c>
      <c r="G73" s="17">
        <f t="shared" si="7"/>
        <v>27</v>
      </c>
      <c r="H73" s="17">
        <f t="shared" si="7"/>
        <v>43</v>
      </c>
    </row>
    <row r="74" spans="1:8" s="13" customFormat="1" ht="12">
      <c r="A74" s="9"/>
      <c r="B74" s="10" t="s">
        <v>115</v>
      </c>
      <c r="C74" s="11" t="s">
        <v>116</v>
      </c>
      <c r="D74" s="12">
        <v>353</v>
      </c>
      <c r="E74" s="12">
        <v>1</v>
      </c>
      <c r="F74" s="12">
        <v>350</v>
      </c>
      <c r="G74" s="12">
        <v>1</v>
      </c>
      <c r="H74" s="12">
        <v>23</v>
      </c>
    </row>
    <row r="75" spans="1:8" s="13" customFormat="1" ht="12">
      <c r="A75" s="9"/>
      <c r="B75" s="10" t="s">
        <v>117</v>
      </c>
      <c r="C75" s="11" t="s">
        <v>118</v>
      </c>
      <c r="D75" s="12">
        <v>1122</v>
      </c>
      <c r="E75" s="12">
        <v>16</v>
      </c>
      <c r="F75" s="12">
        <v>1122</v>
      </c>
      <c r="G75" s="12">
        <v>16</v>
      </c>
      <c r="H75" s="12">
        <v>7</v>
      </c>
    </row>
    <row r="76" spans="1:8" s="13" customFormat="1" ht="12">
      <c r="A76" s="9"/>
      <c r="B76" s="10" t="s">
        <v>119</v>
      </c>
      <c r="C76" s="11" t="s">
        <v>120</v>
      </c>
      <c r="D76" s="12">
        <v>491</v>
      </c>
      <c r="E76" s="12">
        <v>7</v>
      </c>
      <c r="F76" s="12">
        <v>491</v>
      </c>
      <c r="G76" s="12">
        <v>7</v>
      </c>
      <c r="H76" s="12">
        <v>12</v>
      </c>
    </row>
    <row r="77" spans="1:8" s="13" customFormat="1" ht="12">
      <c r="A77" s="9"/>
      <c r="B77" s="10" t="s">
        <v>121</v>
      </c>
      <c r="C77" s="11" t="s">
        <v>122</v>
      </c>
      <c r="D77" s="12">
        <v>91</v>
      </c>
      <c r="E77" s="12">
        <v>3</v>
      </c>
      <c r="F77" s="12">
        <v>91</v>
      </c>
      <c r="G77" s="12">
        <v>3</v>
      </c>
      <c r="H77" s="12">
        <v>1</v>
      </c>
    </row>
    <row r="78" spans="1:8" s="13" customFormat="1" ht="12">
      <c r="A78" s="9"/>
      <c r="B78" s="10"/>
      <c r="C78" s="11"/>
      <c r="D78" s="12"/>
      <c r="E78" s="12"/>
      <c r="F78" s="12"/>
      <c r="G78" s="12"/>
      <c r="H78" s="12"/>
    </row>
    <row r="79" spans="1:8" s="13" customFormat="1" ht="12">
      <c r="A79" s="14" t="s">
        <v>123</v>
      </c>
      <c r="B79" s="10"/>
      <c r="C79" s="11"/>
      <c r="D79" s="17">
        <f>SUM(D80:D83)</f>
        <v>4098</v>
      </c>
      <c r="E79" s="17">
        <f t="shared" ref="E79:H79" si="8">SUM(E80:E83)</f>
        <v>61</v>
      </c>
      <c r="F79" s="17">
        <f t="shared" si="8"/>
        <v>4096</v>
      </c>
      <c r="G79" s="17">
        <f t="shared" si="8"/>
        <v>60</v>
      </c>
      <c r="H79" s="17">
        <f t="shared" si="8"/>
        <v>33</v>
      </c>
    </row>
    <row r="80" spans="1:8" s="13" customFormat="1" ht="12">
      <c r="A80" s="9"/>
      <c r="B80" s="10" t="s">
        <v>124</v>
      </c>
      <c r="C80" s="11" t="s">
        <v>125</v>
      </c>
      <c r="D80" s="12">
        <v>831</v>
      </c>
      <c r="E80" s="12">
        <v>19</v>
      </c>
      <c r="F80" s="12">
        <v>831</v>
      </c>
      <c r="G80" s="12">
        <v>19</v>
      </c>
      <c r="H80" s="12">
        <v>3</v>
      </c>
    </row>
    <row r="81" spans="1:8" s="13" customFormat="1" ht="12">
      <c r="A81" s="9"/>
      <c r="B81" s="10" t="s">
        <v>126</v>
      </c>
      <c r="C81" s="11" t="s">
        <v>127</v>
      </c>
      <c r="D81" s="12">
        <v>985</v>
      </c>
      <c r="E81" s="12">
        <v>11</v>
      </c>
      <c r="F81" s="12">
        <v>983</v>
      </c>
      <c r="G81" s="12">
        <v>10</v>
      </c>
      <c r="H81" s="12">
        <v>13</v>
      </c>
    </row>
    <row r="82" spans="1:8" s="13" customFormat="1" ht="12">
      <c r="A82" s="9"/>
      <c r="B82" s="10" t="s">
        <v>128</v>
      </c>
      <c r="C82" s="11" t="s">
        <v>129</v>
      </c>
      <c r="D82" s="12">
        <v>1997</v>
      </c>
      <c r="E82" s="12">
        <v>31</v>
      </c>
      <c r="F82" s="12">
        <v>1997</v>
      </c>
      <c r="G82" s="12">
        <v>31</v>
      </c>
      <c r="H82" s="12">
        <v>16</v>
      </c>
    </row>
    <row r="83" spans="1:8" s="13" customFormat="1" ht="12">
      <c r="A83" s="9"/>
      <c r="B83" s="10" t="s">
        <v>130</v>
      </c>
      <c r="C83" s="11" t="s">
        <v>131</v>
      </c>
      <c r="D83" s="12">
        <v>285</v>
      </c>
      <c r="E83" s="12" t="s">
        <v>19</v>
      </c>
      <c r="F83" s="12">
        <v>285</v>
      </c>
      <c r="G83" s="12" t="s">
        <v>19</v>
      </c>
      <c r="H83" s="12">
        <v>1</v>
      </c>
    </row>
    <row r="84" spans="1:8" s="13" customFormat="1" ht="12">
      <c r="A84" s="9"/>
      <c r="B84" s="10"/>
      <c r="C84" s="11"/>
      <c r="D84" s="12"/>
      <c r="E84" s="12"/>
      <c r="F84" s="12"/>
      <c r="G84" s="12"/>
      <c r="H84" s="12"/>
    </row>
    <row r="85" spans="1:8" s="13" customFormat="1" ht="12">
      <c r="A85" s="14" t="s">
        <v>132</v>
      </c>
      <c r="B85" s="10"/>
      <c r="C85" s="11"/>
      <c r="D85" s="17">
        <f>SUM(D86:D89)</f>
        <v>4239</v>
      </c>
      <c r="E85" s="17">
        <f t="shared" ref="E85:H85" si="9">SUM(E86:E89)</f>
        <v>77</v>
      </c>
      <c r="F85" s="17">
        <f t="shared" si="9"/>
        <v>4232</v>
      </c>
      <c r="G85" s="17">
        <f t="shared" si="9"/>
        <v>74</v>
      </c>
      <c r="H85" s="17">
        <f t="shared" si="9"/>
        <v>103</v>
      </c>
    </row>
    <row r="86" spans="1:8" s="13" customFormat="1" ht="12">
      <c r="A86" s="9"/>
      <c r="B86" s="10" t="s">
        <v>133</v>
      </c>
      <c r="C86" s="11" t="s">
        <v>134</v>
      </c>
      <c r="D86" s="12">
        <v>953</v>
      </c>
      <c r="E86" s="12">
        <v>10</v>
      </c>
      <c r="F86" s="12">
        <v>949</v>
      </c>
      <c r="G86" s="12">
        <v>9</v>
      </c>
      <c r="H86" s="12">
        <v>29</v>
      </c>
    </row>
    <row r="87" spans="1:8" s="13" customFormat="1" ht="12">
      <c r="A87" s="9"/>
      <c r="B87" s="10" t="s">
        <v>135</v>
      </c>
      <c r="C87" s="11" t="s">
        <v>136</v>
      </c>
      <c r="D87" s="12">
        <v>1510</v>
      </c>
      <c r="E87" s="12">
        <v>26</v>
      </c>
      <c r="F87" s="12">
        <v>1508</v>
      </c>
      <c r="G87" s="12">
        <v>25</v>
      </c>
      <c r="H87" s="12">
        <v>56</v>
      </c>
    </row>
    <row r="88" spans="1:8" s="13" customFormat="1" ht="12">
      <c r="A88" s="9"/>
      <c r="B88" s="10" t="s">
        <v>137</v>
      </c>
      <c r="C88" s="11" t="s">
        <v>138</v>
      </c>
      <c r="D88" s="12">
        <v>905</v>
      </c>
      <c r="E88" s="12">
        <v>23</v>
      </c>
      <c r="F88" s="12">
        <v>904</v>
      </c>
      <c r="G88" s="12">
        <v>22</v>
      </c>
      <c r="H88" s="12">
        <v>13</v>
      </c>
    </row>
    <row r="89" spans="1:8" s="13" customFormat="1" ht="12">
      <c r="A89" s="9"/>
      <c r="B89" s="10" t="s">
        <v>139</v>
      </c>
      <c r="C89" s="11" t="s">
        <v>140</v>
      </c>
      <c r="D89" s="12">
        <v>871</v>
      </c>
      <c r="E89" s="12">
        <v>18</v>
      </c>
      <c r="F89" s="12">
        <v>871</v>
      </c>
      <c r="G89" s="12">
        <v>18</v>
      </c>
      <c r="H89" s="12">
        <v>5</v>
      </c>
    </row>
  </sheetData>
  <mergeCells count="6">
    <mergeCell ref="A4:C8"/>
    <mergeCell ref="D4:D8"/>
    <mergeCell ref="F4:F8"/>
    <mergeCell ref="H4:H8"/>
    <mergeCell ref="E5:E8"/>
    <mergeCell ref="G5:G8"/>
  </mergeCells>
  <phoneticPr fontId="2"/>
  <pageMargins left="0.70866141732283472" right="0.31496062992125984" top="0.74803149606299213" bottom="0.74803149606299213" header="0.31496062992125984" footer="0.31496062992125984"/>
  <pageSetup paperSize="9" scale="90" orientation="landscape" r:id="rId1"/>
  <rowBreaks count="1" manualBreakCount="1">
    <brk id="50" max="7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:O89"/>
  <sheetViews>
    <sheetView view="pageBreakPreview" zoomScale="115" zoomScaleNormal="100" zoomScaleSheetLayoutView="115" workbookViewId="0">
      <pane ySplit="8" topLeftCell="A9" activePane="bottomLeft" state="frozen"/>
      <selection activeCell="B3" sqref="B3"/>
      <selection pane="bottomLeft" activeCell="B3" sqref="B3"/>
    </sheetView>
  </sheetViews>
  <sheetFormatPr defaultColWidth="13.125" defaultRowHeight="11.25"/>
  <cols>
    <col min="1" max="1" width="2.25" style="163" customWidth="1"/>
    <col min="2" max="2" width="5.25" style="164" customWidth="1"/>
    <col min="3" max="3" width="9.875" style="163" customWidth="1"/>
    <col min="4" max="4" width="12" style="199" bestFit="1" customWidth="1"/>
    <col min="5" max="5" width="11.125" style="199" bestFit="1" customWidth="1"/>
    <col min="6" max="20" width="9.75" style="199" customWidth="1"/>
    <col min="21" max="16384" width="13.125" style="199"/>
  </cols>
  <sheetData>
    <row r="1" spans="1:15" s="132" customFormat="1">
      <c r="A1" s="130"/>
      <c r="B1" s="131"/>
      <c r="C1" s="130"/>
    </row>
    <row r="2" spans="1:15" s="132" customFormat="1" ht="13.5">
      <c r="A2" s="133" t="s">
        <v>306</v>
      </c>
      <c r="C2" s="130"/>
    </row>
    <row r="3" spans="1:15" s="132" customFormat="1" ht="11.25" customHeight="1" thickBot="1">
      <c r="A3" s="130"/>
      <c r="B3" s="131"/>
      <c r="C3" s="130"/>
      <c r="D3" s="134"/>
      <c r="E3" s="134"/>
      <c r="F3" s="134"/>
      <c r="G3" s="134"/>
      <c r="H3" s="134"/>
      <c r="I3" s="134"/>
      <c r="J3" s="136"/>
      <c r="K3" s="135" t="s">
        <v>259</v>
      </c>
      <c r="L3" s="136"/>
      <c r="M3" s="136"/>
      <c r="N3" s="136"/>
      <c r="O3" s="136"/>
    </row>
    <row r="4" spans="1:15" s="132" customFormat="1" ht="11.25" customHeight="1" thickTop="1">
      <c r="A4" s="282" t="s">
        <v>4</v>
      </c>
      <c r="B4" s="283"/>
      <c r="C4" s="284"/>
      <c r="D4" s="197" t="s">
        <v>307</v>
      </c>
      <c r="E4" s="197"/>
      <c r="F4" s="197"/>
      <c r="G4" s="197"/>
      <c r="H4" s="197"/>
      <c r="I4" s="197"/>
      <c r="J4" s="197"/>
      <c r="K4" s="197"/>
      <c r="L4" s="136"/>
      <c r="M4" s="136"/>
      <c r="N4" s="136"/>
      <c r="O4" s="136"/>
    </row>
    <row r="5" spans="1:15" s="132" customFormat="1" ht="9" customHeight="1">
      <c r="A5" s="285"/>
      <c r="B5" s="285"/>
      <c r="C5" s="286"/>
      <c r="D5" s="323" t="s">
        <v>145</v>
      </c>
      <c r="E5" s="297" t="s">
        <v>299</v>
      </c>
      <c r="F5" s="297" t="s">
        <v>300</v>
      </c>
      <c r="G5" s="297" t="s">
        <v>301</v>
      </c>
      <c r="H5" s="297" t="s">
        <v>302</v>
      </c>
      <c r="I5" s="297" t="s">
        <v>303</v>
      </c>
      <c r="J5" s="297" t="s">
        <v>304</v>
      </c>
      <c r="K5" s="298" t="s">
        <v>305</v>
      </c>
      <c r="L5" s="136"/>
      <c r="M5" s="145"/>
      <c r="N5" s="144"/>
      <c r="O5" s="136"/>
    </row>
    <row r="6" spans="1:15" s="132" customFormat="1" ht="11.25" customHeight="1">
      <c r="A6" s="285"/>
      <c r="B6" s="285"/>
      <c r="C6" s="286"/>
      <c r="D6" s="324"/>
      <c r="E6" s="290"/>
      <c r="F6" s="290"/>
      <c r="G6" s="290"/>
      <c r="H6" s="290"/>
      <c r="I6" s="290"/>
      <c r="J6" s="290"/>
      <c r="K6" s="293"/>
      <c r="L6" s="143"/>
      <c r="M6" s="143"/>
      <c r="N6" s="136"/>
      <c r="O6" s="136"/>
    </row>
    <row r="7" spans="1:15" s="132" customFormat="1" ht="13.5" customHeight="1">
      <c r="A7" s="285"/>
      <c r="B7" s="285"/>
      <c r="C7" s="286"/>
      <c r="D7" s="324"/>
      <c r="E7" s="290"/>
      <c r="F7" s="290"/>
      <c r="G7" s="290"/>
      <c r="H7" s="290"/>
      <c r="I7" s="290"/>
      <c r="J7" s="290"/>
      <c r="K7" s="293"/>
      <c r="L7" s="143"/>
      <c r="M7" s="143"/>
      <c r="N7" s="136"/>
      <c r="O7" s="136"/>
    </row>
    <row r="8" spans="1:15" s="132" customFormat="1" ht="9" customHeight="1">
      <c r="A8" s="287"/>
      <c r="B8" s="287"/>
      <c r="C8" s="288"/>
      <c r="D8" s="325"/>
      <c r="E8" s="291"/>
      <c r="F8" s="291"/>
      <c r="G8" s="291"/>
      <c r="H8" s="291"/>
      <c r="I8" s="291"/>
      <c r="J8" s="291"/>
      <c r="K8" s="294"/>
      <c r="L8" s="83"/>
      <c r="M8" s="83"/>
      <c r="N8" s="136"/>
      <c r="O8" s="136"/>
    </row>
    <row r="9" spans="1:15" s="153" customFormat="1" ht="12">
      <c r="A9" s="150" t="s">
        <v>275</v>
      </c>
      <c r="B9" s="151"/>
      <c r="C9" s="152"/>
      <c r="D9" s="161">
        <v>51072</v>
      </c>
      <c r="E9" s="161">
        <v>13899</v>
      </c>
      <c r="F9" s="161">
        <v>5955</v>
      </c>
      <c r="G9" s="161">
        <v>5340</v>
      </c>
      <c r="H9" s="161">
        <v>4490</v>
      </c>
      <c r="I9" s="161">
        <v>3929</v>
      </c>
      <c r="J9" s="161">
        <v>4751</v>
      </c>
      <c r="K9" s="161">
        <v>12708</v>
      </c>
    </row>
    <row r="10" spans="1:15" s="153" customFormat="1" ht="12">
      <c r="A10" s="154"/>
      <c r="B10" s="155"/>
      <c r="C10" s="156"/>
      <c r="D10" s="161"/>
      <c r="E10" s="161"/>
      <c r="F10" s="161"/>
      <c r="G10" s="161"/>
      <c r="H10" s="161"/>
      <c r="I10" s="161"/>
      <c r="J10" s="161"/>
      <c r="K10" s="161"/>
    </row>
    <row r="11" spans="1:15" s="153" customFormat="1" ht="12">
      <c r="A11" s="157" t="s">
        <v>10</v>
      </c>
      <c r="B11" s="158"/>
      <c r="C11" s="159"/>
      <c r="D11" s="160">
        <f t="shared" ref="D11:K11" si="0">SUM(D12:D21)-SUM(D13:D18)</f>
        <v>4256</v>
      </c>
      <c r="E11" s="160">
        <f t="shared" si="0"/>
        <v>1260</v>
      </c>
      <c r="F11" s="160">
        <f t="shared" si="0"/>
        <v>609</v>
      </c>
      <c r="G11" s="160">
        <f t="shared" si="0"/>
        <v>523</v>
      </c>
      <c r="H11" s="160">
        <f t="shared" si="0"/>
        <v>459</v>
      </c>
      <c r="I11" s="160">
        <f t="shared" si="0"/>
        <v>334</v>
      </c>
      <c r="J11" s="160">
        <f t="shared" si="0"/>
        <v>357</v>
      </c>
      <c r="K11" s="160">
        <f t="shared" si="0"/>
        <v>714</v>
      </c>
    </row>
    <row r="12" spans="1:15" s="153" customFormat="1" ht="12">
      <c r="A12" s="154"/>
      <c r="B12" s="155" t="s">
        <v>11</v>
      </c>
      <c r="C12" s="156" t="s">
        <v>12</v>
      </c>
      <c r="D12" s="161">
        <v>1154</v>
      </c>
      <c r="E12" s="161">
        <v>243</v>
      </c>
      <c r="F12" s="161">
        <v>118</v>
      </c>
      <c r="G12" s="161">
        <v>103</v>
      </c>
      <c r="H12" s="161">
        <v>120</v>
      </c>
      <c r="I12" s="161">
        <v>113</v>
      </c>
      <c r="J12" s="161">
        <v>115</v>
      </c>
      <c r="K12" s="161">
        <v>342</v>
      </c>
    </row>
    <row r="13" spans="1:15" s="153" customFormat="1" ht="12">
      <c r="A13" s="154"/>
      <c r="B13" s="155" t="s">
        <v>13</v>
      </c>
      <c r="C13" s="156" t="s">
        <v>14</v>
      </c>
      <c r="D13" s="161">
        <v>57</v>
      </c>
      <c r="E13" s="161">
        <v>12</v>
      </c>
      <c r="F13" s="161">
        <v>7</v>
      </c>
      <c r="G13" s="161">
        <v>4</v>
      </c>
      <c r="H13" s="161">
        <v>5</v>
      </c>
      <c r="I13" s="161">
        <v>8</v>
      </c>
      <c r="J13" s="161">
        <v>11</v>
      </c>
      <c r="K13" s="161">
        <v>10</v>
      </c>
    </row>
    <row r="14" spans="1:15" s="153" customFormat="1" ht="12">
      <c r="A14" s="154"/>
      <c r="B14" s="155" t="s">
        <v>15</v>
      </c>
      <c r="C14" s="156" t="s">
        <v>16</v>
      </c>
      <c r="D14" s="161">
        <v>236</v>
      </c>
      <c r="E14" s="161">
        <v>40</v>
      </c>
      <c r="F14" s="161">
        <v>25</v>
      </c>
      <c r="G14" s="161">
        <v>19</v>
      </c>
      <c r="H14" s="161">
        <v>21</v>
      </c>
      <c r="I14" s="161">
        <v>31</v>
      </c>
      <c r="J14" s="161">
        <v>28</v>
      </c>
      <c r="K14" s="161">
        <v>72</v>
      </c>
    </row>
    <row r="15" spans="1:15" s="153" customFormat="1" ht="12">
      <c r="A15" s="154"/>
      <c r="B15" s="155" t="s">
        <v>17</v>
      </c>
      <c r="C15" s="156" t="s">
        <v>18</v>
      </c>
      <c r="D15" s="161">
        <v>44</v>
      </c>
      <c r="E15" s="161">
        <v>9</v>
      </c>
      <c r="F15" s="161">
        <v>5</v>
      </c>
      <c r="G15" s="161">
        <v>4</v>
      </c>
      <c r="H15" s="161">
        <v>5</v>
      </c>
      <c r="I15" s="161">
        <v>6</v>
      </c>
      <c r="J15" s="161">
        <v>6</v>
      </c>
      <c r="K15" s="161">
        <v>9</v>
      </c>
    </row>
    <row r="16" spans="1:15" s="153" customFormat="1" ht="12">
      <c r="A16" s="154"/>
      <c r="B16" s="155" t="s">
        <v>20</v>
      </c>
      <c r="C16" s="156" t="s">
        <v>21</v>
      </c>
      <c r="D16" s="161">
        <v>481</v>
      </c>
      <c r="E16" s="161">
        <v>113</v>
      </c>
      <c r="F16" s="161">
        <v>54</v>
      </c>
      <c r="G16" s="161">
        <v>49</v>
      </c>
      <c r="H16" s="161">
        <v>48</v>
      </c>
      <c r="I16" s="161">
        <v>35</v>
      </c>
      <c r="J16" s="161">
        <v>40</v>
      </c>
      <c r="K16" s="161">
        <v>142</v>
      </c>
    </row>
    <row r="17" spans="1:11" s="153" customFormat="1" ht="12">
      <c r="A17" s="154"/>
      <c r="B17" s="155" t="s">
        <v>22</v>
      </c>
      <c r="C17" s="156" t="s">
        <v>23</v>
      </c>
      <c r="D17" s="161">
        <v>336</v>
      </c>
      <c r="E17" s="161">
        <v>69</v>
      </c>
      <c r="F17" s="161">
        <v>27</v>
      </c>
      <c r="G17" s="161">
        <v>27</v>
      </c>
      <c r="H17" s="161">
        <v>41</v>
      </c>
      <c r="I17" s="161">
        <v>33</v>
      </c>
      <c r="J17" s="161">
        <v>30</v>
      </c>
      <c r="K17" s="161">
        <v>109</v>
      </c>
    </row>
    <row r="18" spans="1:11" s="153" customFormat="1" ht="12">
      <c r="A18" s="154"/>
      <c r="B18" s="155" t="s">
        <v>24</v>
      </c>
      <c r="C18" s="156" t="s">
        <v>25</v>
      </c>
      <c r="D18" s="161" t="s">
        <v>250</v>
      </c>
      <c r="E18" s="161" t="s">
        <v>250</v>
      </c>
      <c r="F18" s="161" t="s">
        <v>250</v>
      </c>
      <c r="G18" s="161" t="s">
        <v>250</v>
      </c>
      <c r="H18" s="161" t="s">
        <v>250</v>
      </c>
      <c r="I18" s="161" t="s">
        <v>250</v>
      </c>
      <c r="J18" s="161" t="s">
        <v>250</v>
      </c>
      <c r="K18" s="161" t="s">
        <v>250</v>
      </c>
    </row>
    <row r="19" spans="1:11" s="153" customFormat="1" ht="12">
      <c r="A19" s="154"/>
      <c r="B19" s="155" t="s">
        <v>26</v>
      </c>
      <c r="C19" s="156" t="s">
        <v>27</v>
      </c>
      <c r="D19" s="161">
        <v>121</v>
      </c>
      <c r="E19" s="161">
        <v>22</v>
      </c>
      <c r="F19" s="161">
        <v>8</v>
      </c>
      <c r="G19" s="161">
        <v>13</v>
      </c>
      <c r="H19" s="161">
        <v>16</v>
      </c>
      <c r="I19" s="161">
        <v>7</v>
      </c>
      <c r="J19" s="161">
        <v>23</v>
      </c>
      <c r="K19" s="161">
        <v>32</v>
      </c>
    </row>
    <row r="20" spans="1:11" s="153" customFormat="1" ht="12">
      <c r="A20" s="154"/>
      <c r="B20" s="155" t="s">
        <v>28</v>
      </c>
      <c r="C20" s="156" t="s">
        <v>29</v>
      </c>
      <c r="D20" s="161">
        <v>2363</v>
      </c>
      <c r="E20" s="161">
        <v>905</v>
      </c>
      <c r="F20" s="161">
        <v>438</v>
      </c>
      <c r="G20" s="161">
        <v>330</v>
      </c>
      <c r="H20" s="161">
        <v>252</v>
      </c>
      <c r="I20" s="161">
        <v>148</v>
      </c>
      <c r="J20" s="161">
        <v>129</v>
      </c>
      <c r="K20" s="161">
        <v>161</v>
      </c>
    </row>
    <row r="21" spans="1:11" s="153" customFormat="1" ht="12">
      <c r="A21" s="154"/>
      <c r="B21" s="155" t="s">
        <v>30</v>
      </c>
      <c r="C21" s="156" t="s">
        <v>31</v>
      </c>
      <c r="D21" s="161">
        <v>618</v>
      </c>
      <c r="E21" s="161">
        <v>90</v>
      </c>
      <c r="F21" s="161">
        <v>45</v>
      </c>
      <c r="G21" s="161">
        <v>77</v>
      </c>
      <c r="H21" s="161">
        <v>71</v>
      </c>
      <c r="I21" s="161">
        <v>66</v>
      </c>
      <c r="J21" s="161">
        <v>90</v>
      </c>
      <c r="K21" s="161">
        <v>179</v>
      </c>
    </row>
    <row r="22" spans="1:11" s="153" customFormat="1" ht="12">
      <c r="A22" s="154"/>
      <c r="B22" s="155"/>
      <c r="C22" s="156"/>
      <c r="D22" s="161"/>
      <c r="E22" s="161"/>
      <c r="F22" s="161"/>
      <c r="G22" s="161"/>
      <c r="H22" s="161"/>
      <c r="I22" s="161"/>
      <c r="J22" s="161"/>
      <c r="K22" s="161"/>
    </row>
    <row r="23" spans="1:11" s="153" customFormat="1" ht="12">
      <c r="A23" s="157" t="s">
        <v>32</v>
      </c>
      <c r="B23" s="162"/>
      <c r="C23" s="156"/>
      <c r="D23" s="160">
        <f t="shared" ref="D23:K23" si="1">SUM(D24:D32)</f>
        <v>5612</v>
      </c>
      <c r="E23" s="160">
        <f t="shared" si="1"/>
        <v>811</v>
      </c>
      <c r="F23" s="160">
        <f t="shared" si="1"/>
        <v>445</v>
      </c>
      <c r="G23" s="160">
        <f t="shared" si="1"/>
        <v>515</v>
      </c>
      <c r="H23" s="160">
        <f t="shared" si="1"/>
        <v>563</v>
      </c>
      <c r="I23" s="160">
        <f t="shared" si="1"/>
        <v>574</v>
      </c>
      <c r="J23" s="160">
        <f t="shared" si="1"/>
        <v>802</v>
      </c>
      <c r="K23" s="160">
        <f t="shared" si="1"/>
        <v>1902</v>
      </c>
    </row>
    <row r="24" spans="1:11" s="153" customFormat="1" ht="12">
      <c r="A24" s="154"/>
      <c r="B24" s="155" t="s">
        <v>33</v>
      </c>
      <c r="C24" s="156" t="s">
        <v>34</v>
      </c>
      <c r="D24" s="161">
        <v>492</v>
      </c>
      <c r="E24" s="161">
        <v>61</v>
      </c>
      <c r="F24" s="161">
        <v>32</v>
      </c>
      <c r="G24" s="161">
        <v>38</v>
      </c>
      <c r="H24" s="161">
        <v>32</v>
      </c>
      <c r="I24" s="161">
        <v>42</v>
      </c>
      <c r="J24" s="161">
        <v>82</v>
      </c>
      <c r="K24" s="161">
        <v>205</v>
      </c>
    </row>
    <row r="25" spans="1:11" s="153" customFormat="1" ht="12">
      <c r="A25" s="154"/>
      <c r="B25" s="155" t="s">
        <v>35</v>
      </c>
      <c r="C25" s="156" t="s">
        <v>36</v>
      </c>
      <c r="D25" s="161">
        <v>1064</v>
      </c>
      <c r="E25" s="161">
        <v>96</v>
      </c>
      <c r="F25" s="161">
        <v>60</v>
      </c>
      <c r="G25" s="161">
        <v>90</v>
      </c>
      <c r="H25" s="161">
        <v>121</v>
      </c>
      <c r="I25" s="161">
        <v>142</v>
      </c>
      <c r="J25" s="161">
        <v>177</v>
      </c>
      <c r="K25" s="161">
        <v>378</v>
      </c>
    </row>
    <row r="26" spans="1:11" s="153" customFormat="1" ht="12">
      <c r="A26" s="154"/>
      <c r="B26" s="155" t="s">
        <v>37</v>
      </c>
      <c r="C26" s="156" t="s">
        <v>38</v>
      </c>
      <c r="D26" s="161">
        <v>750</v>
      </c>
      <c r="E26" s="161">
        <v>76</v>
      </c>
      <c r="F26" s="161">
        <v>48</v>
      </c>
      <c r="G26" s="161">
        <v>73</v>
      </c>
      <c r="H26" s="161">
        <v>73</v>
      </c>
      <c r="I26" s="161">
        <v>90</v>
      </c>
      <c r="J26" s="161">
        <v>126</v>
      </c>
      <c r="K26" s="161">
        <v>264</v>
      </c>
    </row>
    <row r="27" spans="1:11" s="153" customFormat="1" ht="12">
      <c r="A27" s="154"/>
      <c r="B27" s="155" t="s">
        <v>39</v>
      </c>
      <c r="C27" s="156" t="s">
        <v>40</v>
      </c>
      <c r="D27" s="161">
        <v>964</v>
      </c>
      <c r="E27" s="161">
        <v>234</v>
      </c>
      <c r="F27" s="161">
        <v>109</v>
      </c>
      <c r="G27" s="161">
        <v>76</v>
      </c>
      <c r="H27" s="161">
        <v>72</v>
      </c>
      <c r="I27" s="161">
        <v>77</v>
      </c>
      <c r="J27" s="161">
        <v>120</v>
      </c>
      <c r="K27" s="161">
        <v>276</v>
      </c>
    </row>
    <row r="28" spans="1:11" s="153" customFormat="1" ht="12">
      <c r="A28" s="154"/>
      <c r="B28" s="155" t="s">
        <v>41</v>
      </c>
      <c r="C28" s="156" t="s">
        <v>42</v>
      </c>
      <c r="D28" s="161">
        <v>1101</v>
      </c>
      <c r="E28" s="161">
        <v>152</v>
      </c>
      <c r="F28" s="161">
        <v>102</v>
      </c>
      <c r="G28" s="161">
        <v>115</v>
      </c>
      <c r="H28" s="161">
        <v>105</v>
      </c>
      <c r="I28" s="161">
        <v>98</v>
      </c>
      <c r="J28" s="161">
        <v>143</v>
      </c>
      <c r="K28" s="161">
        <v>386</v>
      </c>
    </row>
    <row r="29" spans="1:11" s="153" customFormat="1" ht="12">
      <c r="A29" s="154"/>
      <c r="B29" s="155" t="s">
        <v>43</v>
      </c>
      <c r="C29" s="156" t="s">
        <v>44</v>
      </c>
      <c r="D29" s="161">
        <v>329</v>
      </c>
      <c r="E29" s="161">
        <v>37</v>
      </c>
      <c r="F29" s="161">
        <v>23</v>
      </c>
      <c r="G29" s="161">
        <v>32</v>
      </c>
      <c r="H29" s="161">
        <v>47</v>
      </c>
      <c r="I29" s="161">
        <v>41</v>
      </c>
      <c r="J29" s="161">
        <v>44</v>
      </c>
      <c r="K29" s="161">
        <v>105</v>
      </c>
    </row>
    <row r="30" spans="1:11" s="153" customFormat="1" ht="12">
      <c r="A30" s="154"/>
      <c r="B30" s="155" t="s">
        <v>45</v>
      </c>
      <c r="C30" s="156" t="s">
        <v>46</v>
      </c>
      <c r="D30" s="161">
        <v>515</v>
      </c>
      <c r="E30" s="161">
        <v>123</v>
      </c>
      <c r="F30" s="161">
        <v>56</v>
      </c>
      <c r="G30" s="161">
        <v>50</v>
      </c>
      <c r="H30" s="161">
        <v>71</v>
      </c>
      <c r="I30" s="161">
        <v>50</v>
      </c>
      <c r="J30" s="161">
        <v>54</v>
      </c>
      <c r="K30" s="161">
        <v>111</v>
      </c>
    </row>
    <row r="31" spans="1:11" s="153" customFormat="1" ht="12">
      <c r="A31" s="154"/>
      <c r="B31" s="155" t="s">
        <v>47</v>
      </c>
      <c r="C31" s="156" t="s">
        <v>48</v>
      </c>
      <c r="D31" s="161">
        <v>397</v>
      </c>
      <c r="E31" s="161">
        <v>32</v>
      </c>
      <c r="F31" s="161">
        <v>15</v>
      </c>
      <c r="G31" s="161">
        <v>41</v>
      </c>
      <c r="H31" s="161">
        <v>42</v>
      </c>
      <c r="I31" s="161">
        <v>34</v>
      </c>
      <c r="J31" s="161">
        <v>56</v>
      </c>
      <c r="K31" s="161">
        <v>177</v>
      </c>
    </row>
    <row r="32" spans="1:11" s="153" customFormat="1" ht="12">
      <c r="A32" s="154"/>
      <c r="B32" s="155" t="s">
        <v>49</v>
      </c>
      <c r="C32" s="156" t="s">
        <v>50</v>
      </c>
      <c r="D32" s="161" t="s">
        <v>250</v>
      </c>
      <c r="E32" s="161" t="s">
        <v>250</v>
      </c>
      <c r="F32" s="161" t="s">
        <v>250</v>
      </c>
      <c r="G32" s="161" t="s">
        <v>250</v>
      </c>
      <c r="H32" s="161" t="s">
        <v>250</v>
      </c>
      <c r="I32" s="161" t="s">
        <v>250</v>
      </c>
      <c r="J32" s="161" t="s">
        <v>250</v>
      </c>
      <c r="K32" s="161" t="s">
        <v>250</v>
      </c>
    </row>
    <row r="33" spans="1:11" s="153" customFormat="1" ht="12">
      <c r="A33" s="154"/>
      <c r="B33" s="155"/>
      <c r="C33" s="156"/>
      <c r="D33" s="161"/>
      <c r="E33" s="161"/>
      <c r="F33" s="161"/>
      <c r="G33" s="161"/>
      <c r="H33" s="161"/>
      <c r="I33" s="161"/>
      <c r="J33" s="161"/>
      <c r="K33" s="161"/>
    </row>
    <row r="34" spans="1:11" s="153" customFormat="1" ht="12">
      <c r="A34" s="157" t="s">
        <v>51</v>
      </c>
      <c r="B34" s="162"/>
      <c r="C34" s="156"/>
      <c r="D34" s="160">
        <f t="shared" ref="D34:K34" si="2">SUM(D35:D43)</f>
        <v>8486</v>
      </c>
      <c r="E34" s="160">
        <f t="shared" si="2"/>
        <v>1966</v>
      </c>
      <c r="F34" s="160">
        <f t="shared" si="2"/>
        <v>873</v>
      </c>
      <c r="G34" s="160">
        <f t="shared" si="2"/>
        <v>931</v>
      </c>
      <c r="H34" s="160">
        <f t="shared" si="2"/>
        <v>706</v>
      </c>
      <c r="I34" s="160">
        <f t="shared" si="2"/>
        <v>604</v>
      </c>
      <c r="J34" s="160">
        <f t="shared" si="2"/>
        <v>829</v>
      </c>
      <c r="K34" s="160">
        <f t="shared" si="2"/>
        <v>2577</v>
      </c>
    </row>
    <row r="35" spans="1:11" s="153" customFormat="1" ht="12">
      <c r="A35" s="154"/>
      <c r="B35" s="155" t="s">
        <v>52</v>
      </c>
      <c r="C35" s="156" t="s">
        <v>53</v>
      </c>
      <c r="D35" s="161">
        <v>1952</v>
      </c>
      <c r="E35" s="161">
        <v>593</v>
      </c>
      <c r="F35" s="161">
        <v>222</v>
      </c>
      <c r="G35" s="161">
        <v>186</v>
      </c>
      <c r="H35" s="161">
        <v>143</v>
      </c>
      <c r="I35" s="161">
        <v>121</v>
      </c>
      <c r="J35" s="161">
        <v>175</v>
      </c>
      <c r="K35" s="161">
        <v>512</v>
      </c>
    </row>
    <row r="36" spans="1:11" s="153" customFormat="1" ht="12">
      <c r="A36" s="154"/>
      <c r="B36" s="155" t="s">
        <v>54</v>
      </c>
      <c r="C36" s="156" t="s">
        <v>55</v>
      </c>
      <c r="D36" s="161">
        <v>914</v>
      </c>
      <c r="E36" s="161">
        <v>264</v>
      </c>
      <c r="F36" s="161">
        <v>123</v>
      </c>
      <c r="G36" s="161">
        <v>123</v>
      </c>
      <c r="H36" s="161">
        <v>90</v>
      </c>
      <c r="I36" s="161">
        <v>81</v>
      </c>
      <c r="J36" s="161">
        <v>79</v>
      </c>
      <c r="K36" s="161">
        <v>154</v>
      </c>
    </row>
    <row r="37" spans="1:11" s="153" customFormat="1" ht="12">
      <c r="A37" s="154"/>
      <c r="B37" s="155" t="s">
        <v>56</v>
      </c>
      <c r="C37" s="156" t="s">
        <v>57</v>
      </c>
      <c r="D37" s="161">
        <v>291</v>
      </c>
      <c r="E37" s="161">
        <v>78</v>
      </c>
      <c r="F37" s="161">
        <v>46</v>
      </c>
      <c r="G37" s="161">
        <v>43</v>
      </c>
      <c r="H37" s="161">
        <v>24</v>
      </c>
      <c r="I37" s="161">
        <v>22</v>
      </c>
      <c r="J37" s="161">
        <v>28</v>
      </c>
      <c r="K37" s="161">
        <v>50</v>
      </c>
    </row>
    <row r="38" spans="1:11" s="153" customFormat="1" ht="12">
      <c r="A38" s="154"/>
      <c r="B38" s="155" t="s">
        <v>58</v>
      </c>
      <c r="C38" s="156" t="s">
        <v>59</v>
      </c>
      <c r="D38" s="161">
        <v>1320</v>
      </c>
      <c r="E38" s="161">
        <v>132</v>
      </c>
      <c r="F38" s="161">
        <v>82</v>
      </c>
      <c r="G38" s="161">
        <v>65</v>
      </c>
      <c r="H38" s="161">
        <v>82</v>
      </c>
      <c r="I38" s="161">
        <v>76</v>
      </c>
      <c r="J38" s="161">
        <v>169</v>
      </c>
      <c r="K38" s="161">
        <v>714</v>
      </c>
    </row>
    <row r="39" spans="1:11" s="153" customFormat="1" ht="12">
      <c r="A39" s="154"/>
      <c r="B39" s="155" t="s">
        <v>60</v>
      </c>
      <c r="C39" s="156" t="s">
        <v>61</v>
      </c>
      <c r="D39" s="161">
        <v>1719</v>
      </c>
      <c r="E39" s="161">
        <v>474</v>
      </c>
      <c r="F39" s="161">
        <v>201</v>
      </c>
      <c r="G39" s="161">
        <v>345</v>
      </c>
      <c r="H39" s="161">
        <v>189</v>
      </c>
      <c r="I39" s="161">
        <v>127</v>
      </c>
      <c r="J39" s="161">
        <v>150</v>
      </c>
      <c r="K39" s="161">
        <v>233</v>
      </c>
    </row>
    <row r="40" spans="1:11" s="153" customFormat="1" ht="12">
      <c r="A40" s="154"/>
      <c r="B40" s="155" t="s">
        <v>62</v>
      </c>
      <c r="C40" s="156" t="s">
        <v>63</v>
      </c>
      <c r="D40" s="161">
        <v>615</v>
      </c>
      <c r="E40" s="161">
        <v>82</v>
      </c>
      <c r="F40" s="161">
        <v>46</v>
      </c>
      <c r="G40" s="161">
        <v>68</v>
      </c>
      <c r="H40" s="161">
        <v>49</v>
      </c>
      <c r="I40" s="161">
        <v>60</v>
      </c>
      <c r="J40" s="161">
        <v>104</v>
      </c>
      <c r="K40" s="161">
        <v>206</v>
      </c>
    </row>
    <row r="41" spans="1:11" s="153" customFormat="1" ht="12">
      <c r="A41" s="154"/>
      <c r="B41" s="155" t="s">
        <v>64</v>
      </c>
      <c r="C41" s="156" t="s">
        <v>65</v>
      </c>
      <c r="D41" s="161">
        <v>1012</v>
      </c>
      <c r="E41" s="161">
        <v>89</v>
      </c>
      <c r="F41" s="161">
        <v>42</v>
      </c>
      <c r="G41" s="161">
        <v>32</v>
      </c>
      <c r="H41" s="161">
        <v>67</v>
      </c>
      <c r="I41" s="161">
        <v>62</v>
      </c>
      <c r="J41" s="161">
        <v>93</v>
      </c>
      <c r="K41" s="161">
        <v>627</v>
      </c>
    </row>
    <row r="42" spans="1:11" s="153" customFormat="1" ht="12">
      <c r="A42" s="154"/>
      <c r="B42" s="155" t="s">
        <v>66</v>
      </c>
      <c r="C42" s="156" t="s">
        <v>67</v>
      </c>
      <c r="D42" s="161">
        <v>205</v>
      </c>
      <c r="E42" s="161">
        <v>57</v>
      </c>
      <c r="F42" s="161">
        <v>31</v>
      </c>
      <c r="G42" s="161">
        <v>23</v>
      </c>
      <c r="H42" s="161">
        <v>23</v>
      </c>
      <c r="I42" s="161">
        <v>19</v>
      </c>
      <c r="J42" s="161">
        <v>12</v>
      </c>
      <c r="K42" s="161">
        <v>40</v>
      </c>
    </row>
    <row r="43" spans="1:11" s="153" customFormat="1" ht="12">
      <c r="A43" s="154"/>
      <c r="B43" s="155" t="s">
        <v>68</v>
      </c>
      <c r="C43" s="156" t="s">
        <v>69</v>
      </c>
      <c r="D43" s="161">
        <v>458</v>
      </c>
      <c r="E43" s="161">
        <v>197</v>
      </c>
      <c r="F43" s="161">
        <v>80</v>
      </c>
      <c r="G43" s="161">
        <v>46</v>
      </c>
      <c r="H43" s="161">
        <v>39</v>
      </c>
      <c r="I43" s="161">
        <v>36</v>
      </c>
      <c r="J43" s="161">
        <v>19</v>
      </c>
      <c r="K43" s="161">
        <v>41</v>
      </c>
    </row>
    <row r="44" spans="1:11" s="153" customFormat="1" ht="12">
      <c r="A44" s="154"/>
      <c r="B44" s="155"/>
      <c r="C44" s="156"/>
      <c r="D44" s="161"/>
      <c r="E44" s="161"/>
      <c r="F44" s="161"/>
      <c r="G44" s="161"/>
      <c r="H44" s="161"/>
      <c r="I44" s="161"/>
      <c r="J44" s="161"/>
      <c r="K44" s="161"/>
    </row>
    <row r="45" spans="1:11" s="153" customFormat="1" ht="12">
      <c r="A45" s="157" t="s">
        <v>70</v>
      </c>
      <c r="B45" s="162"/>
      <c r="C45" s="156"/>
      <c r="D45" s="160">
        <f t="shared" ref="D45:K45" si="3">SUM(D46:D49)</f>
        <v>5974</v>
      </c>
      <c r="E45" s="160">
        <f t="shared" si="3"/>
        <v>2114</v>
      </c>
      <c r="F45" s="160">
        <f t="shared" si="3"/>
        <v>831</v>
      </c>
      <c r="G45" s="160">
        <f t="shared" si="3"/>
        <v>594</v>
      </c>
      <c r="H45" s="160">
        <f t="shared" si="3"/>
        <v>486</v>
      </c>
      <c r="I45" s="160">
        <f t="shared" si="3"/>
        <v>413</v>
      </c>
      <c r="J45" s="160">
        <f t="shared" si="3"/>
        <v>447</v>
      </c>
      <c r="K45" s="160">
        <f t="shared" si="3"/>
        <v>1089</v>
      </c>
    </row>
    <row r="46" spans="1:11" s="153" customFormat="1" ht="12">
      <c r="A46" s="154"/>
      <c r="B46" s="155" t="s">
        <v>71</v>
      </c>
      <c r="C46" s="156" t="s">
        <v>72</v>
      </c>
      <c r="D46" s="161">
        <v>3970</v>
      </c>
      <c r="E46" s="161">
        <v>1479</v>
      </c>
      <c r="F46" s="161">
        <v>571</v>
      </c>
      <c r="G46" s="161">
        <v>398</v>
      </c>
      <c r="H46" s="161">
        <v>315</v>
      </c>
      <c r="I46" s="161">
        <v>264</v>
      </c>
      <c r="J46" s="161">
        <v>283</v>
      </c>
      <c r="K46" s="161">
        <v>660</v>
      </c>
    </row>
    <row r="47" spans="1:11" s="153" customFormat="1" ht="12">
      <c r="A47" s="154"/>
      <c r="B47" s="155" t="s">
        <v>73</v>
      </c>
      <c r="C47" s="156" t="s">
        <v>74</v>
      </c>
      <c r="D47" s="161">
        <v>190</v>
      </c>
      <c r="E47" s="161">
        <v>77</v>
      </c>
      <c r="F47" s="161">
        <v>38</v>
      </c>
      <c r="G47" s="161">
        <v>19</v>
      </c>
      <c r="H47" s="161">
        <v>19</v>
      </c>
      <c r="I47" s="161">
        <v>10</v>
      </c>
      <c r="J47" s="161">
        <v>12</v>
      </c>
      <c r="K47" s="161">
        <v>15</v>
      </c>
    </row>
    <row r="48" spans="1:11" s="153" customFormat="1" ht="12">
      <c r="A48" s="154"/>
      <c r="B48" s="155" t="s">
        <v>75</v>
      </c>
      <c r="C48" s="156" t="s">
        <v>76</v>
      </c>
      <c r="D48" s="161">
        <v>1077</v>
      </c>
      <c r="E48" s="161">
        <v>346</v>
      </c>
      <c r="F48" s="161">
        <v>127</v>
      </c>
      <c r="G48" s="161">
        <v>108</v>
      </c>
      <c r="H48" s="161">
        <v>95</v>
      </c>
      <c r="I48" s="161">
        <v>78</v>
      </c>
      <c r="J48" s="161">
        <v>89</v>
      </c>
      <c r="K48" s="161">
        <v>234</v>
      </c>
    </row>
    <row r="49" spans="1:11" s="153" customFormat="1" ht="12">
      <c r="A49" s="154"/>
      <c r="B49" s="155" t="s">
        <v>77</v>
      </c>
      <c r="C49" s="156" t="s">
        <v>78</v>
      </c>
      <c r="D49" s="161">
        <v>737</v>
      </c>
      <c r="E49" s="161">
        <v>212</v>
      </c>
      <c r="F49" s="161">
        <v>95</v>
      </c>
      <c r="G49" s="161">
        <v>69</v>
      </c>
      <c r="H49" s="161">
        <v>57</v>
      </c>
      <c r="I49" s="161">
        <v>61</v>
      </c>
      <c r="J49" s="161">
        <v>63</v>
      </c>
      <c r="K49" s="161">
        <v>180</v>
      </c>
    </row>
    <row r="50" spans="1:11" s="153" customFormat="1" ht="12">
      <c r="A50" s="154"/>
      <c r="B50" s="155"/>
      <c r="C50" s="156"/>
      <c r="D50" s="161"/>
      <c r="E50" s="161"/>
      <c r="F50" s="161"/>
      <c r="G50" s="161"/>
      <c r="H50" s="161"/>
      <c r="I50" s="161"/>
      <c r="J50" s="161"/>
      <c r="K50" s="161"/>
    </row>
    <row r="51" spans="1:11" s="153" customFormat="1" ht="12">
      <c r="A51" s="157" t="s">
        <v>79</v>
      </c>
      <c r="B51" s="162"/>
      <c r="C51" s="156"/>
      <c r="D51" s="160">
        <f t="shared" ref="D51:K51" si="4">SUM(D52:D54)</f>
        <v>5645</v>
      </c>
      <c r="E51" s="160">
        <f t="shared" si="4"/>
        <v>1152</v>
      </c>
      <c r="F51" s="160">
        <f t="shared" si="4"/>
        <v>441</v>
      </c>
      <c r="G51" s="160">
        <f t="shared" si="4"/>
        <v>324</v>
      </c>
      <c r="H51" s="160">
        <f t="shared" si="4"/>
        <v>358</v>
      </c>
      <c r="I51" s="160">
        <f t="shared" si="4"/>
        <v>374</v>
      </c>
      <c r="J51" s="160">
        <f t="shared" si="4"/>
        <v>578</v>
      </c>
      <c r="K51" s="160">
        <f t="shared" si="4"/>
        <v>2418</v>
      </c>
    </row>
    <row r="52" spans="1:11" s="153" customFormat="1" ht="12">
      <c r="A52" s="154"/>
      <c r="B52" s="155" t="s">
        <v>80</v>
      </c>
      <c r="C52" s="156" t="s">
        <v>81</v>
      </c>
      <c r="D52" s="161">
        <v>1310</v>
      </c>
      <c r="E52" s="161">
        <v>102</v>
      </c>
      <c r="F52" s="161">
        <v>52</v>
      </c>
      <c r="G52" s="161">
        <v>52</v>
      </c>
      <c r="H52" s="161">
        <v>62</v>
      </c>
      <c r="I52" s="161">
        <v>80</v>
      </c>
      <c r="J52" s="161">
        <v>191</v>
      </c>
      <c r="K52" s="161">
        <v>771</v>
      </c>
    </row>
    <row r="53" spans="1:11" s="153" customFormat="1" ht="12">
      <c r="A53" s="154"/>
      <c r="B53" s="155" t="s">
        <v>82</v>
      </c>
      <c r="C53" s="156" t="s">
        <v>83</v>
      </c>
      <c r="D53" s="161">
        <v>2760</v>
      </c>
      <c r="E53" s="161">
        <v>493</v>
      </c>
      <c r="F53" s="161">
        <v>182</v>
      </c>
      <c r="G53" s="161">
        <v>137</v>
      </c>
      <c r="H53" s="161">
        <v>163</v>
      </c>
      <c r="I53" s="161">
        <v>173</v>
      </c>
      <c r="J53" s="161">
        <v>280</v>
      </c>
      <c r="K53" s="161">
        <v>1332</v>
      </c>
    </row>
    <row r="54" spans="1:11" s="153" customFormat="1" ht="12">
      <c r="A54" s="154"/>
      <c r="B54" s="155" t="s">
        <v>84</v>
      </c>
      <c r="C54" s="156" t="s">
        <v>85</v>
      </c>
      <c r="D54" s="161">
        <v>1575</v>
      </c>
      <c r="E54" s="161">
        <v>557</v>
      </c>
      <c r="F54" s="161">
        <v>207</v>
      </c>
      <c r="G54" s="161">
        <v>135</v>
      </c>
      <c r="H54" s="161">
        <v>133</v>
      </c>
      <c r="I54" s="161">
        <v>121</v>
      </c>
      <c r="J54" s="161">
        <v>107</v>
      </c>
      <c r="K54" s="161">
        <v>315</v>
      </c>
    </row>
    <row r="55" spans="1:11" s="153" customFormat="1" ht="12">
      <c r="A55" s="154"/>
      <c r="B55" s="155"/>
      <c r="C55" s="156"/>
      <c r="D55" s="161"/>
      <c r="E55" s="161"/>
      <c r="F55" s="161"/>
      <c r="G55" s="161"/>
      <c r="H55" s="161"/>
      <c r="I55" s="161"/>
      <c r="J55" s="161"/>
      <c r="K55" s="161"/>
    </row>
    <row r="56" spans="1:11" s="153" customFormat="1" ht="12">
      <c r="A56" s="157" t="s">
        <v>86</v>
      </c>
      <c r="B56" s="162"/>
      <c r="C56" s="156"/>
      <c r="D56" s="160">
        <f t="shared" ref="D56:K56" si="5">SUM(D57:D62)</f>
        <v>6265</v>
      </c>
      <c r="E56" s="160">
        <f t="shared" si="5"/>
        <v>1701</v>
      </c>
      <c r="F56" s="160">
        <f t="shared" si="5"/>
        <v>694</v>
      </c>
      <c r="G56" s="160">
        <f t="shared" si="5"/>
        <v>666</v>
      </c>
      <c r="H56" s="160">
        <f t="shared" si="5"/>
        <v>585</v>
      </c>
      <c r="I56" s="160">
        <f t="shared" si="5"/>
        <v>492</v>
      </c>
      <c r="J56" s="160">
        <f t="shared" si="5"/>
        <v>623</v>
      </c>
      <c r="K56" s="160">
        <f t="shared" si="5"/>
        <v>1504</v>
      </c>
    </row>
    <row r="57" spans="1:11" s="153" customFormat="1" ht="12">
      <c r="A57" s="154"/>
      <c r="B57" s="155" t="s">
        <v>87</v>
      </c>
      <c r="C57" s="156" t="s">
        <v>88</v>
      </c>
      <c r="D57" s="161">
        <v>1194</v>
      </c>
      <c r="E57" s="161">
        <v>409</v>
      </c>
      <c r="F57" s="161">
        <v>160</v>
      </c>
      <c r="G57" s="161">
        <v>130</v>
      </c>
      <c r="H57" s="161">
        <v>105</v>
      </c>
      <c r="I57" s="161">
        <v>120</v>
      </c>
      <c r="J57" s="161">
        <v>125</v>
      </c>
      <c r="K57" s="161">
        <v>145</v>
      </c>
    </row>
    <row r="58" spans="1:11" s="153" customFormat="1" ht="12">
      <c r="A58" s="154"/>
      <c r="B58" s="155" t="s">
        <v>89</v>
      </c>
      <c r="C58" s="156" t="s">
        <v>90</v>
      </c>
      <c r="D58" s="161">
        <v>2087</v>
      </c>
      <c r="E58" s="161">
        <v>455</v>
      </c>
      <c r="F58" s="161">
        <v>190</v>
      </c>
      <c r="G58" s="161">
        <v>221</v>
      </c>
      <c r="H58" s="161">
        <v>186</v>
      </c>
      <c r="I58" s="161">
        <v>154</v>
      </c>
      <c r="J58" s="161">
        <v>224</v>
      </c>
      <c r="K58" s="161">
        <v>657</v>
      </c>
    </row>
    <row r="59" spans="1:11" s="153" customFormat="1" ht="12">
      <c r="A59" s="154"/>
      <c r="B59" s="155" t="s">
        <v>91</v>
      </c>
      <c r="C59" s="156" t="s">
        <v>92</v>
      </c>
      <c r="D59" s="161">
        <v>902</v>
      </c>
      <c r="E59" s="161">
        <v>275</v>
      </c>
      <c r="F59" s="161">
        <v>121</v>
      </c>
      <c r="G59" s="161">
        <v>123</v>
      </c>
      <c r="H59" s="161">
        <v>105</v>
      </c>
      <c r="I59" s="161">
        <v>75</v>
      </c>
      <c r="J59" s="161">
        <v>79</v>
      </c>
      <c r="K59" s="161">
        <v>124</v>
      </c>
    </row>
    <row r="60" spans="1:11" s="153" customFormat="1" ht="12">
      <c r="A60" s="154"/>
      <c r="B60" s="155" t="s">
        <v>93</v>
      </c>
      <c r="C60" s="156" t="s">
        <v>94</v>
      </c>
      <c r="D60" s="161">
        <v>341</v>
      </c>
      <c r="E60" s="161">
        <v>88</v>
      </c>
      <c r="F60" s="161">
        <v>45</v>
      </c>
      <c r="G60" s="161">
        <v>36</v>
      </c>
      <c r="H60" s="161">
        <v>31</v>
      </c>
      <c r="I60" s="161">
        <v>24</v>
      </c>
      <c r="J60" s="161">
        <v>30</v>
      </c>
      <c r="K60" s="161">
        <v>87</v>
      </c>
    </row>
    <row r="61" spans="1:11" s="153" customFormat="1" ht="12">
      <c r="A61" s="154"/>
      <c r="B61" s="155" t="s">
        <v>95</v>
      </c>
      <c r="C61" s="156" t="s">
        <v>96</v>
      </c>
      <c r="D61" s="161">
        <v>588</v>
      </c>
      <c r="E61" s="161">
        <v>136</v>
      </c>
      <c r="F61" s="161">
        <v>41</v>
      </c>
      <c r="G61" s="161">
        <v>36</v>
      </c>
      <c r="H61" s="161">
        <v>40</v>
      </c>
      <c r="I61" s="161">
        <v>34</v>
      </c>
      <c r="J61" s="161">
        <v>56</v>
      </c>
      <c r="K61" s="161">
        <v>245</v>
      </c>
    </row>
    <row r="62" spans="1:11" s="153" customFormat="1" ht="12">
      <c r="A62" s="154"/>
      <c r="B62" s="155" t="s">
        <v>97</v>
      </c>
      <c r="C62" s="156" t="s">
        <v>98</v>
      </c>
      <c r="D62" s="161">
        <v>1153</v>
      </c>
      <c r="E62" s="161">
        <v>338</v>
      </c>
      <c r="F62" s="161">
        <v>137</v>
      </c>
      <c r="G62" s="161">
        <v>120</v>
      </c>
      <c r="H62" s="161">
        <v>118</v>
      </c>
      <c r="I62" s="161">
        <v>85</v>
      </c>
      <c r="J62" s="161">
        <v>109</v>
      </c>
      <c r="K62" s="161">
        <v>246</v>
      </c>
    </row>
    <row r="63" spans="1:11" s="153" customFormat="1" ht="12">
      <c r="A63" s="154"/>
      <c r="B63" s="155"/>
      <c r="C63" s="156"/>
      <c r="D63" s="161"/>
      <c r="E63" s="161"/>
      <c r="F63" s="161"/>
      <c r="G63" s="161"/>
      <c r="H63" s="161"/>
      <c r="I63" s="161"/>
      <c r="J63" s="161"/>
      <c r="K63" s="161"/>
    </row>
    <row r="64" spans="1:11" s="153" customFormat="1" ht="12">
      <c r="A64" s="157" t="s">
        <v>99</v>
      </c>
      <c r="B64" s="162"/>
      <c r="C64" s="156"/>
      <c r="D64" s="160">
        <f t="shared" ref="D64:K64" si="6">SUM(D65:D71)</f>
        <v>3766</v>
      </c>
      <c r="E64" s="160">
        <f t="shared" si="6"/>
        <v>1414</v>
      </c>
      <c r="F64" s="160">
        <f t="shared" si="6"/>
        <v>583</v>
      </c>
      <c r="G64" s="160">
        <f t="shared" si="6"/>
        <v>510</v>
      </c>
      <c r="H64" s="160">
        <f t="shared" si="6"/>
        <v>304</v>
      </c>
      <c r="I64" s="160">
        <f t="shared" si="6"/>
        <v>227</v>
      </c>
      <c r="J64" s="160">
        <f t="shared" si="6"/>
        <v>222</v>
      </c>
      <c r="K64" s="160">
        <f t="shared" si="6"/>
        <v>506</v>
      </c>
    </row>
    <row r="65" spans="1:11" s="153" customFormat="1" ht="12">
      <c r="A65" s="154"/>
      <c r="B65" s="155" t="s">
        <v>100</v>
      </c>
      <c r="C65" s="156" t="s">
        <v>101</v>
      </c>
      <c r="D65" s="161">
        <v>1275</v>
      </c>
      <c r="E65" s="161">
        <v>511</v>
      </c>
      <c r="F65" s="161">
        <v>201</v>
      </c>
      <c r="G65" s="161">
        <v>179</v>
      </c>
      <c r="H65" s="161">
        <v>91</v>
      </c>
      <c r="I65" s="161">
        <v>85</v>
      </c>
      <c r="J65" s="161">
        <v>71</v>
      </c>
      <c r="K65" s="161">
        <v>137</v>
      </c>
    </row>
    <row r="66" spans="1:11" s="153" customFormat="1" ht="12">
      <c r="A66" s="154"/>
      <c r="B66" s="155" t="s">
        <v>102</v>
      </c>
      <c r="C66" s="156" t="s">
        <v>103</v>
      </c>
      <c r="D66" s="161">
        <v>370</v>
      </c>
      <c r="E66" s="161">
        <v>57</v>
      </c>
      <c r="F66" s="161">
        <v>28</v>
      </c>
      <c r="G66" s="161">
        <v>53</v>
      </c>
      <c r="H66" s="161">
        <v>34</v>
      </c>
      <c r="I66" s="161">
        <v>35</v>
      </c>
      <c r="J66" s="161">
        <v>35</v>
      </c>
      <c r="K66" s="161">
        <v>128</v>
      </c>
    </row>
    <row r="67" spans="1:11" s="153" customFormat="1" ht="12">
      <c r="A67" s="154"/>
      <c r="B67" s="155" t="s">
        <v>104</v>
      </c>
      <c r="C67" s="156" t="s">
        <v>105</v>
      </c>
      <c r="D67" s="161">
        <v>324</v>
      </c>
      <c r="E67" s="161">
        <v>124</v>
      </c>
      <c r="F67" s="161">
        <v>65</v>
      </c>
      <c r="G67" s="161">
        <v>57</v>
      </c>
      <c r="H67" s="161">
        <v>29</v>
      </c>
      <c r="I67" s="161">
        <v>13</v>
      </c>
      <c r="J67" s="161">
        <v>14</v>
      </c>
      <c r="K67" s="161">
        <v>22</v>
      </c>
    </row>
    <row r="68" spans="1:11" s="153" customFormat="1" ht="12">
      <c r="A68" s="154"/>
      <c r="B68" s="155" t="s">
        <v>106</v>
      </c>
      <c r="C68" s="156" t="s">
        <v>107</v>
      </c>
      <c r="D68" s="161">
        <v>420</v>
      </c>
      <c r="E68" s="161">
        <v>159</v>
      </c>
      <c r="F68" s="161">
        <v>66</v>
      </c>
      <c r="G68" s="161">
        <v>53</v>
      </c>
      <c r="H68" s="161">
        <v>39</v>
      </c>
      <c r="I68" s="161">
        <v>24</v>
      </c>
      <c r="J68" s="161">
        <v>26</v>
      </c>
      <c r="K68" s="161">
        <v>53</v>
      </c>
    </row>
    <row r="69" spans="1:11" s="153" customFormat="1" ht="12">
      <c r="A69" s="154"/>
      <c r="B69" s="155" t="s">
        <v>108</v>
      </c>
      <c r="C69" s="156" t="s">
        <v>109</v>
      </c>
      <c r="D69" s="161">
        <v>523</v>
      </c>
      <c r="E69" s="161">
        <v>181</v>
      </c>
      <c r="F69" s="161">
        <v>70</v>
      </c>
      <c r="G69" s="161">
        <v>55</v>
      </c>
      <c r="H69" s="161">
        <v>36</v>
      </c>
      <c r="I69" s="161">
        <v>32</v>
      </c>
      <c r="J69" s="161">
        <v>33</v>
      </c>
      <c r="K69" s="161">
        <v>116</v>
      </c>
    </row>
    <row r="70" spans="1:11" s="153" customFormat="1" ht="12">
      <c r="A70" s="154"/>
      <c r="B70" s="155" t="s">
        <v>110</v>
      </c>
      <c r="C70" s="156" t="s">
        <v>111</v>
      </c>
      <c r="D70" s="161">
        <v>348</v>
      </c>
      <c r="E70" s="161">
        <v>138</v>
      </c>
      <c r="F70" s="161">
        <v>56</v>
      </c>
      <c r="G70" s="161">
        <v>55</v>
      </c>
      <c r="H70" s="161">
        <v>34</v>
      </c>
      <c r="I70" s="161">
        <v>16</v>
      </c>
      <c r="J70" s="161">
        <v>19</v>
      </c>
      <c r="K70" s="161">
        <v>30</v>
      </c>
    </row>
    <row r="71" spans="1:11" s="153" customFormat="1" ht="12">
      <c r="A71" s="154"/>
      <c r="B71" s="155" t="s">
        <v>112</v>
      </c>
      <c r="C71" s="156" t="s">
        <v>113</v>
      </c>
      <c r="D71" s="161">
        <v>506</v>
      </c>
      <c r="E71" s="161">
        <v>244</v>
      </c>
      <c r="F71" s="161">
        <v>97</v>
      </c>
      <c r="G71" s="161">
        <v>58</v>
      </c>
      <c r="H71" s="161">
        <v>41</v>
      </c>
      <c r="I71" s="161">
        <v>22</v>
      </c>
      <c r="J71" s="161">
        <v>24</v>
      </c>
      <c r="K71" s="161">
        <v>20</v>
      </c>
    </row>
    <row r="72" spans="1:11" s="153" customFormat="1" ht="12">
      <c r="A72" s="154"/>
      <c r="B72" s="155"/>
      <c r="C72" s="156"/>
      <c r="D72" s="161"/>
      <c r="E72" s="161"/>
      <c r="F72" s="161"/>
      <c r="G72" s="161"/>
      <c r="H72" s="161"/>
      <c r="I72" s="161"/>
      <c r="J72" s="161"/>
      <c r="K72" s="161"/>
    </row>
    <row r="73" spans="1:11" s="153" customFormat="1" ht="12">
      <c r="A73" s="157" t="s">
        <v>114</v>
      </c>
      <c r="B73" s="162"/>
      <c r="C73" s="156"/>
      <c r="D73" s="160">
        <f t="shared" ref="D73:K73" si="7">SUM(D74:D77)</f>
        <v>2087</v>
      </c>
      <c r="E73" s="160">
        <f t="shared" si="7"/>
        <v>828</v>
      </c>
      <c r="F73" s="160">
        <f t="shared" si="7"/>
        <v>366</v>
      </c>
      <c r="G73" s="160">
        <f t="shared" si="7"/>
        <v>281</v>
      </c>
      <c r="H73" s="160">
        <f t="shared" si="7"/>
        <v>189</v>
      </c>
      <c r="I73" s="160">
        <f t="shared" si="7"/>
        <v>140</v>
      </c>
      <c r="J73" s="160">
        <f t="shared" si="7"/>
        <v>119</v>
      </c>
      <c r="K73" s="160">
        <f t="shared" si="7"/>
        <v>164</v>
      </c>
    </row>
    <row r="74" spans="1:11" s="153" customFormat="1" ht="12">
      <c r="A74" s="154"/>
      <c r="B74" s="155" t="s">
        <v>115</v>
      </c>
      <c r="C74" s="156" t="s">
        <v>116</v>
      </c>
      <c r="D74" s="161">
        <v>372</v>
      </c>
      <c r="E74" s="161">
        <v>120</v>
      </c>
      <c r="F74" s="161">
        <v>63</v>
      </c>
      <c r="G74" s="161">
        <v>54</v>
      </c>
      <c r="H74" s="161">
        <v>45</v>
      </c>
      <c r="I74" s="161">
        <v>38</v>
      </c>
      <c r="J74" s="161">
        <v>27</v>
      </c>
      <c r="K74" s="161">
        <v>25</v>
      </c>
    </row>
    <row r="75" spans="1:11" s="153" customFormat="1" ht="12">
      <c r="A75" s="154"/>
      <c r="B75" s="155" t="s">
        <v>117</v>
      </c>
      <c r="C75" s="156" t="s">
        <v>118</v>
      </c>
      <c r="D75" s="161">
        <v>1129</v>
      </c>
      <c r="E75" s="161">
        <v>443</v>
      </c>
      <c r="F75" s="161">
        <v>213</v>
      </c>
      <c r="G75" s="161">
        <v>135</v>
      </c>
      <c r="H75" s="161">
        <v>101</v>
      </c>
      <c r="I75" s="161">
        <v>69</v>
      </c>
      <c r="J75" s="161">
        <v>68</v>
      </c>
      <c r="K75" s="161">
        <v>100</v>
      </c>
    </row>
    <row r="76" spans="1:11" s="153" customFormat="1" ht="12">
      <c r="A76" s="154"/>
      <c r="B76" s="155" t="s">
        <v>119</v>
      </c>
      <c r="C76" s="156" t="s">
        <v>120</v>
      </c>
      <c r="D76" s="161">
        <v>485</v>
      </c>
      <c r="E76" s="161">
        <v>225</v>
      </c>
      <c r="F76" s="161">
        <v>75</v>
      </c>
      <c r="G76" s="161">
        <v>72</v>
      </c>
      <c r="H76" s="161">
        <v>31</v>
      </c>
      <c r="I76" s="161">
        <v>28</v>
      </c>
      <c r="J76" s="161">
        <v>20</v>
      </c>
      <c r="K76" s="161">
        <v>34</v>
      </c>
    </row>
    <row r="77" spans="1:11" s="153" customFormat="1" ht="12">
      <c r="A77" s="154"/>
      <c r="B77" s="155" t="s">
        <v>121</v>
      </c>
      <c r="C77" s="156" t="s">
        <v>122</v>
      </c>
      <c r="D77" s="161">
        <v>101</v>
      </c>
      <c r="E77" s="161">
        <v>40</v>
      </c>
      <c r="F77" s="161">
        <v>15</v>
      </c>
      <c r="G77" s="161">
        <v>20</v>
      </c>
      <c r="H77" s="161">
        <v>12</v>
      </c>
      <c r="I77" s="161">
        <v>5</v>
      </c>
      <c r="J77" s="161">
        <v>4</v>
      </c>
      <c r="K77" s="161">
        <v>5</v>
      </c>
    </row>
    <row r="78" spans="1:11" s="153" customFormat="1" ht="12">
      <c r="A78" s="154"/>
      <c r="B78" s="155"/>
      <c r="C78" s="156"/>
      <c r="D78" s="161"/>
      <c r="E78" s="161"/>
      <c r="F78" s="161"/>
      <c r="G78" s="161"/>
      <c r="H78" s="161"/>
      <c r="I78" s="161"/>
      <c r="J78" s="161"/>
      <c r="K78" s="161"/>
    </row>
    <row r="79" spans="1:11" s="153" customFormat="1" ht="12">
      <c r="A79" s="157" t="s">
        <v>123</v>
      </c>
      <c r="B79" s="162"/>
      <c r="C79" s="156"/>
      <c r="D79" s="160">
        <f t="shared" ref="D79:K79" si="8">SUM(D80:D83)</f>
        <v>4175</v>
      </c>
      <c r="E79" s="160">
        <f t="shared" si="8"/>
        <v>1005</v>
      </c>
      <c r="F79" s="160">
        <f t="shared" si="8"/>
        <v>407</v>
      </c>
      <c r="G79" s="160">
        <f t="shared" si="8"/>
        <v>392</v>
      </c>
      <c r="H79" s="160">
        <f t="shared" si="8"/>
        <v>379</v>
      </c>
      <c r="I79" s="160">
        <f t="shared" si="8"/>
        <v>392</v>
      </c>
      <c r="J79" s="160">
        <f t="shared" si="8"/>
        <v>428</v>
      </c>
      <c r="K79" s="160">
        <f t="shared" si="8"/>
        <v>1172</v>
      </c>
    </row>
    <row r="80" spans="1:11" s="153" customFormat="1" ht="12">
      <c r="A80" s="154"/>
      <c r="B80" s="155" t="s">
        <v>124</v>
      </c>
      <c r="C80" s="156" t="s">
        <v>125</v>
      </c>
      <c r="D80" s="161">
        <v>899</v>
      </c>
      <c r="E80" s="161">
        <v>181</v>
      </c>
      <c r="F80" s="161">
        <v>105</v>
      </c>
      <c r="G80" s="161">
        <v>98</v>
      </c>
      <c r="H80" s="161">
        <v>86</v>
      </c>
      <c r="I80" s="161">
        <v>80</v>
      </c>
      <c r="J80" s="161">
        <v>104</v>
      </c>
      <c r="K80" s="161">
        <v>245</v>
      </c>
    </row>
    <row r="81" spans="1:11" s="153" customFormat="1" ht="12">
      <c r="A81" s="154"/>
      <c r="B81" s="155" t="s">
        <v>126</v>
      </c>
      <c r="C81" s="156" t="s">
        <v>127</v>
      </c>
      <c r="D81" s="161">
        <v>986</v>
      </c>
      <c r="E81" s="161">
        <v>380</v>
      </c>
      <c r="F81" s="161">
        <v>126</v>
      </c>
      <c r="G81" s="161">
        <v>105</v>
      </c>
      <c r="H81" s="161">
        <v>83</v>
      </c>
      <c r="I81" s="161">
        <v>84</v>
      </c>
      <c r="J81" s="161">
        <v>60</v>
      </c>
      <c r="K81" s="161">
        <v>148</v>
      </c>
    </row>
    <row r="82" spans="1:11" s="153" customFormat="1" ht="12">
      <c r="A82" s="154"/>
      <c r="B82" s="155" t="s">
        <v>128</v>
      </c>
      <c r="C82" s="156" t="s">
        <v>129</v>
      </c>
      <c r="D82" s="161">
        <v>1998</v>
      </c>
      <c r="E82" s="161">
        <v>407</v>
      </c>
      <c r="F82" s="161">
        <v>146</v>
      </c>
      <c r="G82" s="161">
        <v>171</v>
      </c>
      <c r="H82" s="161">
        <v>184</v>
      </c>
      <c r="I82" s="161">
        <v>198</v>
      </c>
      <c r="J82" s="161">
        <v>228</v>
      </c>
      <c r="K82" s="161">
        <v>664</v>
      </c>
    </row>
    <row r="83" spans="1:11" s="153" customFormat="1" ht="12">
      <c r="A83" s="154"/>
      <c r="B83" s="155" t="s">
        <v>130</v>
      </c>
      <c r="C83" s="156" t="s">
        <v>131</v>
      </c>
      <c r="D83" s="161">
        <v>292</v>
      </c>
      <c r="E83" s="161">
        <v>37</v>
      </c>
      <c r="F83" s="161">
        <v>30</v>
      </c>
      <c r="G83" s="161">
        <v>18</v>
      </c>
      <c r="H83" s="161">
        <v>26</v>
      </c>
      <c r="I83" s="161">
        <v>30</v>
      </c>
      <c r="J83" s="161">
        <v>36</v>
      </c>
      <c r="K83" s="161">
        <v>115</v>
      </c>
    </row>
    <row r="84" spans="1:11" s="153" customFormat="1" ht="12">
      <c r="A84" s="154"/>
      <c r="B84" s="155"/>
      <c r="C84" s="156"/>
      <c r="D84" s="161"/>
      <c r="E84" s="161"/>
      <c r="F84" s="161"/>
      <c r="G84" s="161"/>
      <c r="H84" s="161"/>
      <c r="I84" s="161"/>
      <c r="J84" s="161"/>
      <c r="K84" s="161"/>
    </row>
    <row r="85" spans="1:11" s="153" customFormat="1" ht="12">
      <c r="A85" s="157" t="s">
        <v>132</v>
      </c>
      <c r="B85" s="162"/>
      <c r="C85" s="156"/>
      <c r="D85" s="160">
        <f t="shared" ref="D85:K85" si="9">SUM(D86:D89)</f>
        <v>4806</v>
      </c>
      <c r="E85" s="160">
        <f t="shared" si="9"/>
        <v>1648</v>
      </c>
      <c r="F85" s="160">
        <f t="shared" si="9"/>
        <v>706</v>
      </c>
      <c r="G85" s="160">
        <f t="shared" si="9"/>
        <v>604</v>
      </c>
      <c r="H85" s="160">
        <f t="shared" si="9"/>
        <v>461</v>
      </c>
      <c r="I85" s="160">
        <f t="shared" si="9"/>
        <v>379</v>
      </c>
      <c r="J85" s="160">
        <f t="shared" si="9"/>
        <v>346</v>
      </c>
      <c r="K85" s="160">
        <f t="shared" si="9"/>
        <v>662</v>
      </c>
    </row>
    <row r="86" spans="1:11" s="153" customFormat="1" ht="12">
      <c r="A86" s="154"/>
      <c r="B86" s="155" t="s">
        <v>133</v>
      </c>
      <c r="C86" s="156" t="s">
        <v>134</v>
      </c>
      <c r="D86" s="161">
        <v>1161</v>
      </c>
      <c r="E86" s="161">
        <v>350</v>
      </c>
      <c r="F86" s="161">
        <v>160</v>
      </c>
      <c r="G86" s="161">
        <v>191</v>
      </c>
      <c r="H86" s="161">
        <v>121</v>
      </c>
      <c r="I86" s="161">
        <v>104</v>
      </c>
      <c r="J86" s="161">
        <v>95</v>
      </c>
      <c r="K86" s="161">
        <v>140</v>
      </c>
    </row>
    <row r="87" spans="1:11" s="153" customFormat="1" ht="12">
      <c r="A87" s="154"/>
      <c r="B87" s="155" t="s">
        <v>135</v>
      </c>
      <c r="C87" s="156" t="s">
        <v>136</v>
      </c>
      <c r="D87" s="161">
        <v>1659</v>
      </c>
      <c r="E87" s="161">
        <v>641</v>
      </c>
      <c r="F87" s="161">
        <v>290</v>
      </c>
      <c r="G87" s="161">
        <v>200</v>
      </c>
      <c r="H87" s="161">
        <v>149</v>
      </c>
      <c r="I87" s="161">
        <v>116</v>
      </c>
      <c r="J87" s="161">
        <v>92</v>
      </c>
      <c r="K87" s="161">
        <v>171</v>
      </c>
    </row>
    <row r="88" spans="1:11" s="153" customFormat="1" ht="12">
      <c r="A88" s="154"/>
      <c r="B88" s="155" t="s">
        <v>137</v>
      </c>
      <c r="C88" s="156" t="s">
        <v>138</v>
      </c>
      <c r="D88" s="161">
        <v>975</v>
      </c>
      <c r="E88" s="161">
        <v>362</v>
      </c>
      <c r="F88" s="161">
        <v>155</v>
      </c>
      <c r="G88" s="161">
        <v>111</v>
      </c>
      <c r="H88" s="161">
        <v>97</v>
      </c>
      <c r="I88" s="161">
        <v>71</v>
      </c>
      <c r="J88" s="161">
        <v>64</v>
      </c>
      <c r="K88" s="161">
        <v>115</v>
      </c>
    </row>
    <row r="89" spans="1:11" s="153" customFormat="1" ht="12">
      <c r="A89" s="154"/>
      <c r="B89" s="155" t="s">
        <v>139</v>
      </c>
      <c r="C89" s="156" t="s">
        <v>140</v>
      </c>
      <c r="D89" s="161">
        <v>1011</v>
      </c>
      <c r="E89" s="161">
        <v>295</v>
      </c>
      <c r="F89" s="161">
        <v>101</v>
      </c>
      <c r="G89" s="161">
        <v>102</v>
      </c>
      <c r="H89" s="161">
        <v>94</v>
      </c>
      <c r="I89" s="161">
        <v>88</v>
      </c>
      <c r="J89" s="161">
        <v>95</v>
      </c>
      <c r="K89" s="161">
        <v>236</v>
      </c>
    </row>
  </sheetData>
  <mergeCells count="9">
    <mergeCell ref="I5:I8"/>
    <mergeCell ref="J5:J8"/>
    <mergeCell ref="K5:K8"/>
    <mergeCell ref="A4:C8"/>
    <mergeCell ref="D5:D8"/>
    <mergeCell ref="E5:E8"/>
    <mergeCell ref="F5:F8"/>
    <mergeCell ref="G5:G8"/>
    <mergeCell ref="H5:H8"/>
  </mergeCells>
  <phoneticPr fontId="2"/>
  <pageMargins left="0.70866141732283472" right="0.31496062992125984" top="0.74803149606299213" bottom="0.74803149606299213" header="0.31496062992125984" footer="0.31496062992125984"/>
  <pageSetup paperSize="9" scale="90" orientation="landscape" r:id="rId1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>
  <dimension ref="A1:R89"/>
  <sheetViews>
    <sheetView view="pageBreakPreview" zoomScale="115" zoomScaleNormal="100" zoomScaleSheetLayoutView="115" workbookViewId="0">
      <pane ySplit="8" topLeftCell="A9" activePane="bottomLeft" state="frozen"/>
      <selection activeCell="B3" sqref="B3"/>
      <selection pane="bottomLeft" activeCell="C3" sqref="C3"/>
    </sheetView>
  </sheetViews>
  <sheetFormatPr defaultColWidth="13.125" defaultRowHeight="11.25"/>
  <cols>
    <col min="1" max="1" width="2" style="163" customWidth="1"/>
    <col min="2" max="2" width="5.25" style="164" customWidth="1"/>
    <col min="3" max="3" width="9.875" style="163" customWidth="1"/>
    <col min="4" max="18" width="9" style="199" customWidth="1"/>
    <col min="19" max="16384" width="13.125" style="199"/>
  </cols>
  <sheetData>
    <row r="1" spans="1:18" s="132" customFormat="1">
      <c r="A1" s="130"/>
      <c r="B1" s="131"/>
      <c r="C1" s="130"/>
    </row>
    <row r="2" spans="1:18" s="132" customFormat="1" ht="13.5">
      <c r="A2" s="133" t="s">
        <v>308</v>
      </c>
      <c r="B2" s="131"/>
      <c r="C2" s="130"/>
    </row>
    <row r="3" spans="1:18" s="132" customFormat="1" ht="11.25" customHeight="1" thickBot="1">
      <c r="A3" s="130"/>
      <c r="B3" s="131"/>
      <c r="C3" s="130"/>
      <c r="D3" s="134"/>
      <c r="E3" s="134"/>
      <c r="F3" s="134"/>
      <c r="G3" s="135"/>
      <c r="H3" s="136"/>
      <c r="I3" s="136"/>
      <c r="J3" s="136"/>
      <c r="K3" s="136"/>
      <c r="L3" s="136"/>
      <c r="M3" s="136"/>
      <c r="N3" s="136"/>
      <c r="R3" s="135" t="s">
        <v>259</v>
      </c>
    </row>
    <row r="4" spans="1:18" s="132" customFormat="1" ht="11.25" customHeight="1" thickTop="1">
      <c r="A4" s="282" t="s">
        <v>4</v>
      </c>
      <c r="B4" s="283"/>
      <c r="C4" s="284"/>
      <c r="D4" s="326" t="s">
        <v>297</v>
      </c>
      <c r="E4" s="295" t="s">
        <v>298</v>
      </c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</row>
    <row r="5" spans="1:18" s="132" customFormat="1" ht="9" customHeight="1">
      <c r="A5" s="285"/>
      <c r="B5" s="285"/>
      <c r="C5" s="286"/>
      <c r="D5" s="304"/>
      <c r="E5" s="297" t="s">
        <v>145</v>
      </c>
      <c r="F5" s="297" t="s">
        <v>262</v>
      </c>
      <c r="G5" s="297" t="s">
        <v>263</v>
      </c>
      <c r="H5" s="297" t="s">
        <v>264</v>
      </c>
      <c r="I5" s="297" t="s">
        <v>265</v>
      </c>
      <c r="J5" s="297" t="s">
        <v>266</v>
      </c>
      <c r="K5" s="297" t="s">
        <v>267</v>
      </c>
      <c r="L5" s="297" t="s">
        <v>268</v>
      </c>
      <c r="M5" s="298" t="s">
        <v>269</v>
      </c>
      <c r="N5" s="297" t="s">
        <v>270</v>
      </c>
      <c r="O5" s="297" t="s">
        <v>271</v>
      </c>
      <c r="P5" s="297" t="s">
        <v>272</v>
      </c>
      <c r="Q5" s="297" t="s">
        <v>273</v>
      </c>
      <c r="R5" s="298" t="s">
        <v>274</v>
      </c>
    </row>
    <row r="6" spans="1:18" s="132" customFormat="1" ht="11.25" customHeight="1">
      <c r="A6" s="285"/>
      <c r="B6" s="285"/>
      <c r="C6" s="286"/>
      <c r="D6" s="304"/>
      <c r="E6" s="290"/>
      <c r="F6" s="290"/>
      <c r="G6" s="290"/>
      <c r="H6" s="290"/>
      <c r="I6" s="290"/>
      <c r="J6" s="290"/>
      <c r="K6" s="290"/>
      <c r="L6" s="290"/>
      <c r="M6" s="293"/>
      <c r="N6" s="290"/>
      <c r="O6" s="290"/>
      <c r="P6" s="290"/>
      <c r="Q6" s="290"/>
      <c r="R6" s="293"/>
    </row>
    <row r="7" spans="1:18" s="132" customFormat="1" ht="13.5" customHeight="1">
      <c r="A7" s="285"/>
      <c r="B7" s="285"/>
      <c r="C7" s="286"/>
      <c r="D7" s="304"/>
      <c r="E7" s="290"/>
      <c r="F7" s="290"/>
      <c r="G7" s="290"/>
      <c r="H7" s="290"/>
      <c r="I7" s="290"/>
      <c r="J7" s="290"/>
      <c r="K7" s="290"/>
      <c r="L7" s="290"/>
      <c r="M7" s="293"/>
      <c r="N7" s="290"/>
      <c r="O7" s="290"/>
      <c r="P7" s="290"/>
      <c r="Q7" s="290"/>
      <c r="R7" s="293"/>
    </row>
    <row r="8" spans="1:18" s="132" customFormat="1" ht="9.75" customHeight="1">
      <c r="A8" s="287"/>
      <c r="B8" s="287"/>
      <c r="C8" s="288"/>
      <c r="D8" s="305"/>
      <c r="E8" s="291"/>
      <c r="F8" s="291"/>
      <c r="G8" s="291"/>
      <c r="H8" s="291"/>
      <c r="I8" s="291"/>
      <c r="J8" s="291"/>
      <c r="K8" s="291"/>
      <c r="L8" s="291"/>
      <c r="M8" s="294"/>
      <c r="N8" s="291"/>
      <c r="O8" s="291"/>
      <c r="P8" s="291"/>
      <c r="Q8" s="291"/>
      <c r="R8" s="294"/>
    </row>
    <row r="9" spans="1:18" s="153" customFormat="1" ht="12">
      <c r="A9" s="150" t="s">
        <v>275</v>
      </c>
      <c r="B9" s="151"/>
      <c r="C9" s="152"/>
      <c r="D9" s="86">
        <v>73315</v>
      </c>
      <c r="E9" s="161">
        <v>38080</v>
      </c>
      <c r="F9" s="161">
        <v>1282</v>
      </c>
      <c r="G9" s="161">
        <v>815</v>
      </c>
      <c r="H9" s="161">
        <v>1065</v>
      </c>
      <c r="I9" s="161">
        <v>1231</v>
      </c>
      <c r="J9" s="161">
        <v>1220</v>
      </c>
      <c r="K9" s="161">
        <v>1745</v>
      </c>
      <c r="L9" s="161">
        <v>2553</v>
      </c>
      <c r="M9" s="161">
        <v>4951</v>
      </c>
      <c r="N9" s="161">
        <v>6676</v>
      </c>
      <c r="O9" s="161">
        <v>5474</v>
      </c>
      <c r="P9" s="161">
        <v>5381</v>
      </c>
      <c r="Q9" s="161">
        <v>3800</v>
      </c>
      <c r="R9" s="161">
        <v>1887</v>
      </c>
    </row>
    <row r="10" spans="1:18" s="153" customFormat="1" ht="12">
      <c r="A10" s="154"/>
      <c r="B10" s="155"/>
      <c r="C10" s="156"/>
      <c r="D10" s="86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</row>
    <row r="11" spans="1:18" s="153" customFormat="1" ht="12">
      <c r="A11" s="157" t="s">
        <v>10</v>
      </c>
      <c r="B11" s="158"/>
      <c r="C11" s="159"/>
      <c r="D11" s="160">
        <f t="shared" ref="D11:R11" si="0">SUM(D12:D21)-SUM(D13:D18)</f>
        <v>6114</v>
      </c>
      <c r="E11" s="160">
        <f t="shared" si="0"/>
        <v>3058</v>
      </c>
      <c r="F11" s="160">
        <f t="shared" si="0"/>
        <v>111</v>
      </c>
      <c r="G11" s="160">
        <f t="shared" si="0"/>
        <v>48</v>
      </c>
      <c r="H11" s="160">
        <f t="shared" si="0"/>
        <v>69</v>
      </c>
      <c r="I11" s="160">
        <f t="shared" si="0"/>
        <v>76</v>
      </c>
      <c r="J11" s="160">
        <f t="shared" si="0"/>
        <v>76</v>
      </c>
      <c r="K11" s="160">
        <f t="shared" si="0"/>
        <v>106</v>
      </c>
      <c r="L11" s="160">
        <f t="shared" si="0"/>
        <v>151</v>
      </c>
      <c r="M11" s="160">
        <f t="shared" si="0"/>
        <v>353</v>
      </c>
      <c r="N11" s="160">
        <f t="shared" si="0"/>
        <v>498</v>
      </c>
      <c r="O11" s="160">
        <f t="shared" si="0"/>
        <v>480</v>
      </c>
      <c r="P11" s="160">
        <f t="shared" si="0"/>
        <v>502</v>
      </c>
      <c r="Q11" s="160">
        <f t="shared" si="0"/>
        <v>363</v>
      </c>
      <c r="R11" s="160">
        <f t="shared" si="0"/>
        <v>225</v>
      </c>
    </row>
    <row r="12" spans="1:18" s="153" customFormat="1" ht="12">
      <c r="A12" s="154"/>
      <c r="B12" s="155" t="s">
        <v>11</v>
      </c>
      <c r="C12" s="156" t="s">
        <v>12</v>
      </c>
      <c r="D12" s="86">
        <v>1742</v>
      </c>
      <c r="E12" s="161">
        <v>909</v>
      </c>
      <c r="F12" s="161">
        <v>19</v>
      </c>
      <c r="G12" s="161">
        <v>19</v>
      </c>
      <c r="H12" s="161">
        <v>25</v>
      </c>
      <c r="I12" s="161">
        <v>25</v>
      </c>
      <c r="J12" s="161">
        <v>36</v>
      </c>
      <c r="K12" s="161">
        <v>41</v>
      </c>
      <c r="L12" s="161">
        <v>55</v>
      </c>
      <c r="M12" s="161">
        <v>130</v>
      </c>
      <c r="N12" s="161">
        <v>140</v>
      </c>
      <c r="O12" s="161">
        <v>134</v>
      </c>
      <c r="P12" s="161">
        <v>142</v>
      </c>
      <c r="Q12" s="161">
        <v>98</v>
      </c>
      <c r="R12" s="161">
        <v>45</v>
      </c>
    </row>
    <row r="13" spans="1:18" s="153" customFormat="1" ht="12">
      <c r="A13" s="154"/>
      <c r="B13" s="155" t="s">
        <v>13</v>
      </c>
      <c r="C13" s="156" t="s">
        <v>14</v>
      </c>
      <c r="D13" s="161">
        <v>72</v>
      </c>
      <c r="E13" s="161">
        <v>34</v>
      </c>
      <c r="F13" s="161">
        <v>2</v>
      </c>
      <c r="G13" s="161">
        <v>1</v>
      </c>
      <c r="H13" s="161">
        <v>1</v>
      </c>
      <c r="I13" s="161" t="s">
        <v>250</v>
      </c>
      <c r="J13" s="161" t="s">
        <v>250</v>
      </c>
      <c r="K13" s="161" t="s">
        <v>250</v>
      </c>
      <c r="L13" s="161">
        <v>1</v>
      </c>
      <c r="M13" s="161">
        <v>7</v>
      </c>
      <c r="N13" s="161">
        <v>8</v>
      </c>
      <c r="O13" s="161">
        <v>4</v>
      </c>
      <c r="P13" s="161">
        <v>5</v>
      </c>
      <c r="Q13" s="161">
        <v>3</v>
      </c>
      <c r="R13" s="161">
        <v>2</v>
      </c>
    </row>
    <row r="14" spans="1:18" s="153" customFormat="1" ht="12">
      <c r="A14" s="154"/>
      <c r="B14" s="155" t="s">
        <v>15</v>
      </c>
      <c r="C14" s="156" t="s">
        <v>16</v>
      </c>
      <c r="D14" s="161">
        <v>371</v>
      </c>
      <c r="E14" s="161">
        <v>192</v>
      </c>
      <c r="F14" s="161">
        <v>8</v>
      </c>
      <c r="G14" s="161">
        <v>5</v>
      </c>
      <c r="H14" s="161">
        <v>3</v>
      </c>
      <c r="I14" s="161">
        <v>5</v>
      </c>
      <c r="J14" s="161">
        <v>13</v>
      </c>
      <c r="K14" s="161">
        <v>12</v>
      </c>
      <c r="L14" s="161">
        <v>17</v>
      </c>
      <c r="M14" s="161">
        <v>29</v>
      </c>
      <c r="N14" s="161">
        <v>20</v>
      </c>
      <c r="O14" s="161">
        <v>18</v>
      </c>
      <c r="P14" s="161">
        <v>32</v>
      </c>
      <c r="Q14" s="161">
        <v>17</v>
      </c>
      <c r="R14" s="161">
        <v>13</v>
      </c>
    </row>
    <row r="15" spans="1:18" s="153" customFormat="1" ht="12">
      <c r="A15" s="154"/>
      <c r="B15" s="155" t="s">
        <v>17</v>
      </c>
      <c r="C15" s="156" t="s">
        <v>18</v>
      </c>
      <c r="D15" s="161">
        <v>77</v>
      </c>
      <c r="E15" s="161">
        <v>42</v>
      </c>
      <c r="F15" s="161">
        <v>1</v>
      </c>
      <c r="G15" s="161" t="s">
        <v>250</v>
      </c>
      <c r="H15" s="161">
        <v>1</v>
      </c>
      <c r="I15" s="161">
        <v>1</v>
      </c>
      <c r="J15" s="161">
        <v>2</v>
      </c>
      <c r="K15" s="161">
        <v>1</v>
      </c>
      <c r="L15" s="161">
        <v>3</v>
      </c>
      <c r="M15" s="161">
        <v>8</v>
      </c>
      <c r="N15" s="161">
        <v>8</v>
      </c>
      <c r="O15" s="161">
        <v>4</v>
      </c>
      <c r="P15" s="161">
        <v>6</v>
      </c>
      <c r="Q15" s="161">
        <v>6</v>
      </c>
      <c r="R15" s="161">
        <v>1</v>
      </c>
    </row>
    <row r="16" spans="1:18" s="153" customFormat="1" ht="12">
      <c r="A16" s="154"/>
      <c r="B16" s="155" t="s">
        <v>20</v>
      </c>
      <c r="C16" s="156" t="s">
        <v>21</v>
      </c>
      <c r="D16" s="161">
        <v>678</v>
      </c>
      <c r="E16" s="161">
        <v>361</v>
      </c>
      <c r="F16" s="161">
        <v>4</v>
      </c>
      <c r="G16" s="161">
        <v>5</v>
      </c>
      <c r="H16" s="161">
        <v>12</v>
      </c>
      <c r="I16" s="161">
        <v>11</v>
      </c>
      <c r="J16" s="161">
        <v>11</v>
      </c>
      <c r="K16" s="161">
        <v>11</v>
      </c>
      <c r="L16" s="161">
        <v>19</v>
      </c>
      <c r="M16" s="161">
        <v>51</v>
      </c>
      <c r="N16" s="161">
        <v>56</v>
      </c>
      <c r="O16" s="161">
        <v>56</v>
      </c>
      <c r="P16" s="161">
        <v>67</v>
      </c>
      <c r="Q16" s="161">
        <v>41</v>
      </c>
      <c r="R16" s="161">
        <v>17</v>
      </c>
    </row>
    <row r="17" spans="1:18" s="153" customFormat="1" ht="12">
      <c r="A17" s="154"/>
      <c r="B17" s="155" t="s">
        <v>22</v>
      </c>
      <c r="C17" s="156" t="s">
        <v>23</v>
      </c>
      <c r="D17" s="161">
        <v>544</v>
      </c>
      <c r="E17" s="161">
        <v>280</v>
      </c>
      <c r="F17" s="161">
        <v>4</v>
      </c>
      <c r="G17" s="161">
        <v>8</v>
      </c>
      <c r="H17" s="161">
        <v>8</v>
      </c>
      <c r="I17" s="161">
        <v>8</v>
      </c>
      <c r="J17" s="161">
        <v>10</v>
      </c>
      <c r="K17" s="161">
        <v>17</v>
      </c>
      <c r="L17" s="161">
        <v>15</v>
      </c>
      <c r="M17" s="161">
        <v>35</v>
      </c>
      <c r="N17" s="161">
        <v>48</v>
      </c>
      <c r="O17" s="161">
        <v>52</v>
      </c>
      <c r="P17" s="161">
        <v>32</v>
      </c>
      <c r="Q17" s="161">
        <v>31</v>
      </c>
      <c r="R17" s="161">
        <v>12</v>
      </c>
    </row>
    <row r="18" spans="1:18" s="153" customFormat="1" ht="12">
      <c r="A18" s="154"/>
      <c r="B18" s="155" t="s">
        <v>24</v>
      </c>
      <c r="C18" s="156" t="s">
        <v>25</v>
      </c>
      <c r="D18" s="161" t="s">
        <v>250</v>
      </c>
      <c r="E18" s="161" t="s">
        <v>250</v>
      </c>
      <c r="F18" s="161" t="s">
        <v>250</v>
      </c>
      <c r="G18" s="161" t="s">
        <v>250</v>
      </c>
      <c r="H18" s="161" t="s">
        <v>250</v>
      </c>
      <c r="I18" s="161" t="s">
        <v>250</v>
      </c>
      <c r="J18" s="161" t="s">
        <v>250</v>
      </c>
      <c r="K18" s="161" t="s">
        <v>250</v>
      </c>
      <c r="L18" s="161" t="s">
        <v>250</v>
      </c>
      <c r="M18" s="161" t="s">
        <v>250</v>
      </c>
      <c r="N18" s="161" t="s">
        <v>250</v>
      </c>
      <c r="O18" s="161" t="s">
        <v>250</v>
      </c>
      <c r="P18" s="161" t="s">
        <v>250</v>
      </c>
      <c r="Q18" s="161" t="s">
        <v>250</v>
      </c>
      <c r="R18" s="161" t="s">
        <v>250</v>
      </c>
    </row>
    <row r="19" spans="1:18" s="153" customFormat="1" ht="12">
      <c r="A19" s="154"/>
      <c r="B19" s="155" t="s">
        <v>26</v>
      </c>
      <c r="C19" s="156" t="s">
        <v>27</v>
      </c>
      <c r="D19" s="161">
        <v>176</v>
      </c>
      <c r="E19" s="161">
        <v>80</v>
      </c>
      <c r="F19" s="161">
        <v>3</v>
      </c>
      <c r="G19" s="161">
        <v>2</v>
      </c>
      <c r="H19" s="161">
        <v>2</v>
      </c>
      <c r="I19" s="161">
        <v>3</v>
      </c>
      <c r="J19" s="161">
        <v>3</v>
      </c>
      <c r="K19" s="161">
        <v>1</v>
      </c>
      <c r="L19" s="161">
        <v>8</v>
      </c>
      <c r="M19" s="161">
        <v>8</v>
      </c>
      <c r="N19" s="161">
        <v>11</v>
      </c>
      <c r="O19" s="161">
        <v>15</v>
      </c>
      <c r="P19" s="161">
        <v>12</v>
      </c>
      <c r="Q19" s="161">
        <v>7</v>
      </c>
      <c r="R19" s="161">
        <v>5</v>
      </c>
    </row>
    <row r="20" spans="1:18" s="153" customFormat="1" ht="12">
      <c r="A20" s="154"/>
      <c r="B20" s="155" t="s">
        <v>28</v>
      </c>
      <c r="C20" s="156" t="s">
        <v>29</v>
      </c>
      <c r="D20" s="161">
        <v>3244</v>
      </c>
      <c r="E20" s="161">
        <v>1608</v>
      </c>
      <c r="F20" s="161">
        <v>71</v>
      </c>
      <c r="G20" s="161">
        <v>16</v>
      </c>
      <c r="H20" s="161">
        <v>19</v>
      </c>
      <c r="I20" s="161">
        <v>24</v>
      </c>
      <c r="J20" s="161">
        <v>23</v>
      </c>
      <c r="K20" s="161">
        <v>39</v>
      </c>
      <c r="L20" s="161">
        <v>55</v>
      </c>
      <c r="M20" s="161">
        <v>160</v>
      </c>
      <c r="N20" s="161">
        <v>269</v>
      </c>
      <c r="O20" s="161">
        <v>277</v>
      </c>
      <c r="P20" s="161">
        <v>291</v>
      </c>
      <c r="Q20" s="161">
        <v>218</v>
      </c>
      <c r="R20" s="161">
        <v>146</v>
      </c>
    </row>
    <row r="21" spans="1:18" s="153" customFormat="1" ht="12">
      <c r="A21" s="154"/>
      <c r="B21" s="155" t="s">
        <v>30</v>
      </c>
      <c r="C21" s="156" t="s">
        <v>31</v>
      </c>
      <c r="D21" s="161">
        <v>952</v>
      </c>
      <c r="E21" s="161">
        <v>461</v>
      </c>
      <c r="F21" s="161">
        <v>18</v>
      </c>
      <c r="G21" s="161">
        <v>11</v>
      </c>
      <c r="H21" s="161">
        <v>23</v>
      </c>
      <c r="I21" s="161">
        <v>24</v>
      </c>
      <c r="J21" s="161">
        <v>14</v>
      </c>
      <c r="K21" s="161">
        <v>25</v>
      </c>
      <c r="L21" s="161">
        <v>33</v>
      </c>
      <c r="M21" s="161">
        <v>55</v>
      </c>
      <c r="N21" s="161">
        <v>78</v>
      </c>
      <c r="O21" s="161">
        <v>54</v>
      </c>
      <c r="P21" s="161">
        <v>57</v>
      </c>
      <c r="Q21" s="161">
        <v>40</v>
      </c>
      <c r="R21" s="161">
        <v>29</v>
      </c>
    </row>
    <row r="22" spans="1:18" s="153" customFormat="1" ht="12">
      <c r="A22" s="154"/>
      <c r="B22" s="155"/>
      <c r="C22" s="156"/>
      <c r="D22" s="86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</row>
    <row r="23" spans="1:18" s="153" customFormat="1" ht="12">
      <c r="A23" s="157" t="s">
        <v>32</v>
      </c>
      <c r="B23" s="162"/>
      <c r="C23" s="156"/>
      <c r="D23" s="160">
        <f t="shared" ref="D23:R23" si="1">SUM(D24:D32)</f>
        <v>8988</v>
      </c>
      <c r="E23" s="160">
        <f t="shared" si="1"/>
        <v>4592</v>
      </c>
      <c r="F23" s="160">
        <f t="shared" si="1"/>
        <v>214</v>
      </c>
      <c r="G23" s="160">
        <f t="shared" si="1"/>
        <v>164</v>
      </c>
      <c r="H23" s="160">
        <f t="shared" si="1"/>
        <v>198</v>
      </c>
      <c r="I23" s="160">
        <f t="shared" si="1"/>
        <v>230</v>
      </c>
      <c r="J23" s="160">
        <f t="shared" si="1"/>
        <v>208</v>
      </c>
      <c r="K23" s="160">
        <f t="shared" si="1"/>
        <v>290</v>
      </c>
      <c r="L23" s="160">
        <f t="shared" si="1"/>
        <v>413</v>
      </c>
      <c r="M23" s="160">
        <f t="shared" si="1"/>
        <v>603</v>
      </c>
      <c r="N23" s="160">
        <f t="shared" si="1"/>
        <v>721</v>
      </c>
      <c r="O23" s="160">
        <f t="shared" si="1"/>
        <v>529</v>
      </c>
      <c r="P23" s="160">
        <f t="shared" si="1"/>
        <v>510</v>
      </c>
      <c r="Q23" s="160">
        <f t="shared" si="1"/>
        <v>339</v>
      </c>
      <c r="R23" s="160">
        <f t="shared" si="1"/>
        <v>173</v>
      </c>
    </row>
    <row r="24" spans="1:18" s="153" customFormat="1" ht="12">
      <c r="A24" s="154"/>
      <c r="B24" s="155" t="s">
        <v>33</v>
      </c>
      <c r="C24" s="156" t="s">
        <v>34</v>
      </c>
      <c r="D24" s="161">
        <v>835</v>
      </c>
      <c r="E24" s="161">
        <v>427</v>
      </c>
      <c r="F24" s="161">
        <v>30</v>
      </c>
      <c r="G24" s="161">
        <v>11</v>
      </c>
      <c r="H24" s="161">
        <v>24</v>
      </c>
      <c r="I24" s="161">
        <v>23</v>
      </c>
      <c r="J24" s="161">
        <v>21</v>
      </c>
      <c r="K24" s="161">
        <v>37</v>
      </c>
      <c r="L24" s="161">
        <v>51</v>
      </c>
      <c r="M24" s="161">
        <v>36</v>
      </c>
      <c r="N24" s="161">
        <v>75</v>
      </c>
      <c r="O24" s="161">
        <v>36</v>
      </c>
      <c r="P24" s="161">
        <v>40</v>
      </c>
      <c r="Q24" s="161">
        <v>31</v>
      </c>
      <c r="R24" s="161">
        <v>12</v>
      </c>
    </row>
    <row r="25" spans="1:18" s="153" customFormat="1" ht="12">
      <c r="A25" s="154"/>
      <c r="B25" s="155" t="s">
        <v>35</v>
      </c>
      <c r="C25" s="156" t="s">
        <v>36</v>
      </c>
      <c r="D25" s="161">
        <v>1917</v>
      </c>
      <c r="E25" s="161">
        <v>1000</v>
      </c>
      <c r="F25" s="161">
        <v>64</v>
      </c>
      <c r="G25" s="161">
        <v>43</v>
      </c>
      <c r="H25" s="161">
        <v>53</v>
      </c>
      <c r="I25" s="161">
        <v>61</v>
      </c>
      <c r="J25" s="161">
        <v>60</v>
      </c>
      <c r="K25" s="161">
        <v>86</v>
      </c>
      <c r="L25" s="161">
        <v>109</v>
      </c>
      <c r="M25" s="161">
        <v>127</v>
      </c>
      <c r="N25" s="161">
        <v>119</v>
      </c>
      <c r="O25" s="161">
        <v>84</v>
      </c>
      <c r="P25" s="161">
        <v>91</v>
      </c>
      <c r="Q25" s="161">
        <v>70</v>
      </c>
      <c r="R25" s="161">
        <v>33</v>
      </c>
    </row>
    <row r="26" spans="1:18" s="153" customFormat="1" ht="12">
      <c r="A26" s="154"/>
      <c r="B26" s="155" t="s">
        <v>37</v>
      </c>
      <c r="C26" s="156" t="s">
        <v>38</v>
      </c>
      <c r="D26" s="161">
        <v>1330</v>
      </c>
      <c r="E26" s="161">
        <v>675</v>
      </c>
      <c r="F26" s="161">
        <v>29</v>
      </c>
      <c r="G26" s="161">
        <v>21</v>
      </c>
      <c r="H26" s="161">
        <v>34</v>
      </c>
      <c r="I26" s="161">
        <v>44</v>
      </c>
      <c r="J26" s="161">
        <v>47</v>
      </c>
      <c r="K26" s="161">
        <v>43</v>
      </c>
      <c r="L26" s="161">
        <v>56</v>
      </c>
      <c r="M26" s="161">
        <v>86</v>
      </c>
      <c r="N26" s="161">
        <v>100</v>
      </c>
      <c r="O26" s="161">
        <v>75</v>
      </c>
      <c r="P26" s="161">
        <v>72</v>
      </c>
      <c r="Q26" s="161">
        <v>38</v>
      </c>
      <c r="R26" s="161">
        <v>30</v>
      </c>
    </row>
    <row r="27" spans="1:18" s="153" customFormat="1" ht="12">
      <c r="A27" s="154"/>
      <c r="B27" s="155" t="s">
        <v>39</v>
      </c>
      <c r="C27" s="156" t="s">
        <v>40</v>
      </c>
      <c r="D27" s="161">
        <v>1347</v>
      </c>
      <c r="E27" s="161">
        <v>700</v>
      </c>
      <c r="F27" s="161">
        <v>7</v>
      </c>
      <c r="G27" s="161">
        <v>16</v>
      </c>
      <c r="H27" s="161">
        <v>14</v>
      </c>
      <c r="I27" s="161">
        <v>19</v>
      </c>
      <c r="J27" s="161">
        <v>17</v>
      </c>
      <c r="K27" s="161">
        <v>22</v>
      </c>
      <c r="L27" s="161">
        <v>36</v>
      </c>
      <c r="M27" s="161">
        <v>99</v>
      </c>
      <c r="N27" s="161">
        <v>149</v>
      </c>
      <c r="O27" s="161">
        <v>101</v>
      </c>
      <c r="P27" s="161">
        <v>127</v>
      </c>
      <c r="Q27" s="161">
        <v>62</v>
      </c>
      <c r="R27" s="161">
        <v>31</v>
      </c>
    </row>
    <row r="28" spans="1:18" s="153" customFormat="1" ht="12">
      <c r="A28" s="154"/>
      <c r="B28" s="155" t="s">
        <v>41</v>
      </c>
      <c r="C28" s="156" t="s">
        <v>42</v>
      </c>
      <c r="D28" s="161">
        <v>1683</v>
      </c>
      <c r="E28" s="161">
        <v>871</v>
      </c>
      <c r="F28" s="161">
        <v>45</v>
      </c>
      <c r="G28" s="161">
        <v>41</v>
      </c>
      <c r="H28" s="161">
        <v>41</v>
      </c>
      <c r="I28" s="161">
        <v>40</v>
      </c>
      <c r="J28" s="161">
        <v>32</v>
      </c>
      <c r="K28" s="161">
        <v>46</v>
      </c>
      <c r="L28" s="161">
        <v>81</v>
      </c>
      <c r="M28" s="161">
        <v>120</v>
      </c>
      <c r="N28" s="161">
        <v>138</v>
      </c>
      <c r="O28" s="161">
        <v>100</v>
      </c>
      <c r="P28" s="161">
        <v>87</v>
      </c>
      <c r="Q28" s="161">
        <v>70</v>
      </c>
      <c r="R28" s="161">
        <v>30</v>
      </c>
    </row>
    <row r="29" spans="1:18" s="153" customFormat="1" ht="12">
      <c r="A29" s="154"/>
      <c r="B29" s="155" t="s">
        <v>43</v>
      </c>
      <c r="C29" s="156" t="s">
        <v>44</v>
      </c>
      <c r="D29" s="161">
        <v>491</v>
      </c>
      <c r="E29" s="161">
        <v>226</v>
      </c>
      <c r="F29" s="161">
        <v>5</v>
      </c>
      <c r="G29" s="161">
        <v>4</v>
      </c>
      <c r="H29" s="161">
        <v>5</v>
      </c>
      <c r="I29" s="161">
        <v>5</v>
      </c>
      <c r="J29" s="161">
        <v>5</v>
      </c>
      <c r="K29" s="161">
        <v>10</v>
      </c>
      <c r="L29" s="161">
        <v>13</v>
      </c>
      <c r="M29" s="161">
        <v>33</v>
      </c>
      <c r="N29" s="161">
        <v>43</v>
      </c>
      <c r="O29" s="161">
        <v>35</v>
      </c>
      <c r="P29" s="161">
        <v>28</v>
      </c>
      <c r="Q29" s="161">
        <v>25</v>
      </c>
      <c r="R29" s="161">
        <v>15</v>
      </c>
    </row>
    <row r="30" spans="1:18" s="153" customFormat="1" ht="12">
      <c r="A30" s="154"/>
      <c r="B30" s="155" t="s">
        <v>45</v>
      </c>
      <c r="C30" s="156" t="s">
        <v>46</v>
      </c>
      <c r="D30" s="161">
        <v>639</v>
      </c>
      <c r="E30" s="161">
        <v>296</v>
      </c>
      <c r="F30" s="161">
        <v>7</v>
      </c>
      <c r="G30" s="161">
        <v>7</v>
      </c>
      <c r="H30" s="161">
        <v>8</v>
      </c>
      <c r="I30" s="161">
        <v>8</v>
      </c>
      <c r="J30" s="161">
        <v>6</v>
      </c>
      <c r="K30" s="161">
        <v>14</v>
      </c>
      <c r="L30" s="161">
        <v>19</v>
      </c>
      <c r="M30" s="161">
        <v>47</v>
      </c>
      <c r="N30" s="161">
        <v>38</v>
      </c>
      <c r="O30" s="161">
        <v>61</v>
      </c>
      <c r="P30" s="161">
        <v>38</v>
      </c>
      <c r="Q30" s="161">
        <v>30</v>
      </c>
      <c r="R30" s="161">
        <v>13</v>
      </c>
    </row>
    <row r="31" spans="1:18" s="153" customFormat="1" ht="12">
      <c r="A31" s="154"/>
      <c r="B31" s="155" t="s">
        <v>47</v>
      </c>
      <c r="C31" s="156" t="s">
        <v>48</v>
      </c>
      <c r="D31" s="161">
        <v>746</v>
      </c>
      <c r="E31" s="161">
        <v>397</v>
      </c>
      <c r="F31" s="161">
        <v>27</v>
      </c>
      <c r="G31" s="161">
        <v>21</v>
      </c>
      <c r="H31" s="161">
        <v>19</v>
      </c>
      <c r="I31" s="161">
        <v>30</v>
      </c>
      <c r="J31" s="161">
        <v>20</v>
      </c>
      <c r="K31" s="161">
        <v>32</v>
      </c>
      <c r="L31" s="161">
        <v>48</v>
      </c>
      <c r="M31" s="161">
        <v>55</v>
      </c>
      <c r="N31" s="161">
        <v>59</v>
      </c>
      <c r="O31" s="161">
        <v>37</v>
      </c>
      <c r="P31" s="161">
        <v>27</v>
      </c>
      <c r="Q31" s="161">
        <v>13</v>
      </c>
      <c r="R31" s="161">
        <v>9</v>
      </c>
    </row>
    <row r="32" spans="1:18" s="153" customFormat="1" ht="12">
      <c r="A32" s="154"/>
      <c r="B32" s="155" t="s">
        <v>49</v>
      </c>
      <c r="C32" s="156" t="s">
        <v>50</v>
      </c>
      <c r="D32" s="161" t="s">
        <v>250</v>
      </c>
      <c r="E32" s="161" t="s">
        <v>250</v>
      </c>
      <c r="F32" s="161" t="s">
        <v>250</v>
      </c>
      <c r="G32" s="161" t="s">
        <v>250</v>
      </c>
      <c r="H32" s="161" t="s">
        <v>250</v>
      </c>
      <c r="I32" s="161" t="s">
        <v>250</v>
      </c>
      <c r="J32" s="161" t="s">
        <v>250</v>
      </c>
      <c r="K32" s="161" t="s">
        <v>250</v>
      </c>
      <c r="L32" s="161" t="s">
        <v>250</v>
      </c>
      <c r="M32" s="161" t="s">
        <v>250</v>
      </c>
      <c r="N32" s="161" t="s">
        <v>250</v>
      </c>
      <c r="O32" s="161" t="s">
        <v>250</v>
      </c>
      <c r="P32" s="161" t="s">
        <v>250</v>
      </c>
      <c r="Q32" s="161" t="s">
        <v>250</v>
      </c>
      <c r="R32" s="161" t="s">
        <v>250</v>
      </c>
    </row>
    <row r="33" spans="1:18" s="153" customFormat="1" ht="12">
      <c r="A33" s="154"/>
      <c r="B33" s="155"/>
      <c r="C33" s="156"/>
      <c r="D33" s="86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</row>
    <row r="34" spans="1:18" s="153" customFormat="1" ht="12">
      <c r="A34" s="157" t="s">
        <v>51</v>
      </c>
      <c r="B34" s="162"/>
      <c r="C34" s="156"/>
      <c r="D34" s="160">
        <f t="shared" ref="D34:R34" si="2">SUM(D35:D43)</f>
        <v>12573</v>
      </c>
      <c r="E34" s="160">
        <f t="shared" si="2"/>
        <v>6497</v>
      </c>
      <c r="F34" s="160">
        <f t="shared" si="2"/>
        <v>248</v>
      </c>
      <c r="G34" s="160">
        <f t="shared" si="2"/>
        <v>161</v>
      </c>
      <c r="H34" s="160">
        <f t="shared" si="2"/>
        <v>211</v>
      </c>
      <c r="I34" s="160">
        <f t="shared" si="2"/>
        <v>219</v>
      </c>
      <c r="J34" s="160">
        <f t="shared" si="2"/>
        <v>256</v>
      </c>
      <c r="K34" s="160">
        <f t="shared" si="2"/>
        <v>309</v>
      </c>
      <c r="L34" s="160">
        <f t="shared" si="2"/>
        <v>481</v>
      </c>
      <c r="M34" s="160">
        <f t="shared" si="2"/>
        <v>950</v>
      </c>
      <c r="N34" s="160">
        <f t="shared" si="2"/>
        <v>1093</v>
      </c>
      <c r="O34" s="160">
        <f t="shared" si="2"/>
        <v>863</v>
      </c>
      <c r="P34" s="160">
        <f t="shared" si="2"/>
        <v>840</v>
      </c>
      <c r="Q34" s="160">
        <f t="shared" si="2"/>
        <v>579</v>
      </c>
      <c r="R34" s="160">
        <f t="shared" si="2"/>
        <v>287</v>
      </c>
    </row>
    <row r="35" spans="1:18" s="153" customFormat="1" ht="12">
      <c r="A35" s="154"/>
      <c r="B35" s="155" t="s">
        <v>52</v>
      </c>
      <c r="C35" s="156" t="s">
        <v>53</v>
      </c>
      <c r="D35" s="161">
        <v>2728</v>
      </c>
      <c r="E35" s="161">
        <v>1444</v>
      </c>
      <c r="F35" s="161">
        <v>32</v>
      </c>
      <c r="G35" s="161">
        <v>24</v>
      </c>
      <c r="H35" s="161">
        <v>47</v>
      </c>
      <c r="I35" s="161">
        <v>43</v>
      </c>
      <c r="J35" s="161">
        <v>52</v>
      </c>
      <c r="K35" s="161">
        <v>57</v>
      </c>
      <c r="L35" s="161">
        <v>83</v>
      </c>
      <c r="M35" s="161">
        <v>207</v>
      </c>
      <c r="N35" s="161">
        <v>299</v>
      </c>
      <c r="O35" s="161">
        <v>210</v>
      </c>
      <c r="P35" s="161">
        <v>217</v>
      </c>
      <c r="Q35" s="161">
        <v>118</v>
      </c>
      <c r="R35" s="161">
        <v>55</v>
      </c>
    </row>
    <row r="36" spans="1:18" s="153" customFormat="1" ht="12">
      <c r="A36" s="154"/>
      <c r="B36" s="155" t="s">
        <v>54</v>
      </c>
      <c r="C36" s="156" t="s">
        <v>55</v>
      </c>
      <c r="D36" s="161">
        <v>1249</v>
      </c>
      <c r="E36" s="161">
        <v>639</v>
      </c>
      <c r="F36" s="161">
        <v>11</v>
      </c>
      <c r="G36" s="161">
        <v>15</v>
      </c>
      <c r="H36" s="161">
        <v>15</v>
      </c>
      <c r="I36" s="161">
        <v>21</v>
      </c>
      <c r="J36" s="161">
        <v>16</v>
      </c>
      <c r="K36" s="161">
        <v>17</v>
      </c>
      <c r="L36" s="161">
        <v>31</v>
      </c>
      <c r="M36" s="161">
        <v>98</v>
      </c>
      <c r="N36" s="161">
        <v>104</v>
      </c>
      <c r="O36" s="161">
        <v>94</v>
      </c>
      <c r="P36" s="161">
        <v>97</v>
      </c>
      <c r="Q36" s="161">
        <v>79</v>
      </c>
      <c r="R36" s="161">
        <v>41</v>
      </c>
    </row>
    <row r="37" spans="1:18" s="153" customFormat="1" ht="12">
      <c r="A37" s="154"/>
      <c r="B37" s="155" t="s">
        <v>56</v>
      </c>
      <c r="C37" s="156" t="s">
        <v>57</v>
      </c>
      <c r="D37" s="161">
        <v>389</v>
      </c>
      <c r="E37" s="161">
        <v>203</v>
      </c>
      <c r="F37" s="161">
        <v>4</v>
      </c>
      <c r="G37" s="161">
        <v>5</v>
      </c>
      <c r="H37" s="161">
        <v>5</v>
      </c>
      <c r="I37" s="161">
        <v>4</v>
      </c>
      <c r="J37" s="161">
        <v>1</v>
      </c>
      <c r="K37" s="161">
        <v>4</v>
      </c>
      <c r="L37" s="161">
        <v>14</v>
      </c>
      <c r="M37" s="161">
        <v>29</v>
      </c>
      <c r="N37" s="161">
        <v>38</v>
      </c>
      <c r="O37" s="161">
        <v>29</v>
      </c>
      <c r="P37" s="161">
        <v>28</v>
      </c>
      <c r="Q37" s="161">
        <v>31</v>
      </c>
      <c r="R37" s="161">
        <v>11</v>
      </c>
    </row>
    <row r="38" spans="1:18" s="153" customFormat="1" ht="12">
      <c r="A38" s="154"/>
      <c r="B38" s="155" t="s">
        <v>58</v>
      </c>
      <c r="C38" s="156" t="s">
        <v>59</v>
      </c>
      <c r="D38" s="161">
        <v>2485</v>
      </c>
      <c r="E38" s="161">
        <v>1298</v>
      </c>
      <c r="F38" s="161">
        <v>60</v>
      </c>
      <c r="G38" s="161">
        <v>41</v>
      </c>
      <c r="H38" s="161">
        <v>44</v>
      </c>
      <c r="I38" s="161">
        <v>50</v>
      </c>
      <c r="J38" s="161">
        <v>66</v>
      </c>
      <c r="K38" s="161">
        <v>84</v>
      </c>
      <c r="L38" s="161">
        <v>132</v>
      </c>
      <c r="M38" s="161">
        <v>184</v>
      </c>
      <c r="N38" s="161">
        <v>199</v>
      </c>
      <c r="O38" s="161">
        <v>149</v>
      </c>
      <c r="P38" s="161">
        <v>141</v>
      </c>
      <c r="Q38" s="161">
        <v>94</v>
      </c>
      <c r="R38" s="161">
        <v>54</v>
      </c>
    </row>
    <row r="39" spans="1:18" s="153" customFormat="1" ht="12">
      <c r="A39" s="154"/>
      <c r="B39" s="155" t="s">
        <v>60</v>
      </c>
      <c r="C39" s="156" t="s">
        <v>61</v>
      </c>
      <c r="D39" s="161">
        <v>2146</v>
      </c>
      <c r="E39" s="161">
        <v>1056</v>
      </c>
      <c r="F39" s="161">
        <v>57</v>
      </c>
      <c r="G39" s="161">
        <v>14</v>
      </c>
      <c r="H39" s="161">
        <v>22</v>
      </c>
      <c r="I39" s="161">
        <v>19</v>
      </c>
      <c r="J39" s="161">
        <v>26</v>
      </c>
      <c r="K39" s="161">
        <v>27</v>
      </c>
      <c r="L39" s="161">
        <v>51</v>
      </c>
      <c r="M39" s="161">
        <v>158</v>
      </c>
      <c r="N39" s="161">
        <v>196</v>
      </c>
      <c r="O39" s="161">
        <v>159</v>
      </c>
      <c r="P39" s="161">
        <v>152</v>
      </c>
      <c r="Q39" s="161">
        <v>120</v>
      </c>
      <c r="R39" s="161">
        <v>55</v>
      </c>
    </row>
    <row r="40" spans="1:18" s="153" customFormat="1" ht="12">
      <c r="A40" s="154"/>
      <c r="B40" s="155" t="s">
        <v>62</v>
      </c>
      <c r="C40" s="156" t="s">
        <v>63</v>
      </c>
      <c r="D40" s="161">
        <v>936</v>
      </c>
      <c r="E40" s="161">
        <v>479</v>
      </c>
      <c r="F40" s="161">
        <v>14</v>
      </c>
      <c r="G40" s="161">
        <v>16</v>
      </c>
      <c r="H40" s="161">
        <v>19</v>
      </c>
      <c r="I40" s="161">
        <v>18</v>
      </c>
      <c r="J40" s="161">
        <v>30</v>
      </c>
      <c r="K40" s="161">
        <v>35</v>
      </c>
      <c r="L40" s="161">
        <v>40</v>
      </c>
      <c r="M40" s="161">
        <v>79</v>
      </c>
      <c r="N40" s="161">
        <v>63</v>
      </c>
      <c r="O40" s="161">
        <v>60</v>
      </c>
      <c r="P40" s="161">
        <v>48</v>
      </c>
      <c r="Q40" s="161">
        <v>39</v>
      </c>
      <c r="R40" s="161">
        <v>18</v>
      </c>
    </row>
    <row r="41" spans="1:18" s="153" customFormat="1" ht="12">
      <c r="A41" s="154"/>
      <c r="B41" s="155" t="s">
        <v>64</v>
      </c>
      <c r="C41" s="156" t="s">
        <v>65</v>
      </c>
      <c r="D41" s="161">
        <v>1910</v>
      </c>
      <c r="E41" s="161">
        <v>991</v>
      </c>
      <c r="F41" s="161">
        <v>63</v>
      </c>
      <c r="G41" s="161">
        <v>42</v>
      </c>
      <c r="H41" s="161">
        <v>51</v>
      </c>
      <c r="I41" s="161">
        <v>52</v>
      </c>
      <c r="J41" s="161">
        <v>56</v>
      </c>
      <c r="K41" s="161">
        <v>75</v>
      </c>
      <c r="L41" s="161">
        <v>108</v>
      </c>
      <c r="M41" s="161">
        <v>143</v>
      </c>
      <c r="N41" s="161">
        <v>119</v>
      </c>
      <c r="O41" s="161">
        <v>97</v>
      </c>
      <c r="P41" s="161">
        <v>88</v>
      </c>
      <c r="Q41" s="161">
        <v>61</v>
      </c>
      <c r="R41" s="161">
        <v>36</v>
      </c>
    </row>
    <row r="42" spans="1:18" s="153" customFormat="1" ht="12">
      <c r="A42" s="154"/>
      <c r="B42" s="155" t="s">
        <v>66</v>
      </c>
      <c r="C42" s="156" t="s">
        <v>67</v>
      </c>
      <c r="D42" s="161">
        <v>246</v>
      </c>
      <c r="E42" s="161">
        <v>134</v>
      </c>
      <c r="F42" s="161">
        <v>2</v>
      </c>
      <c r="G42" s="161">
        <v>1</v>
      </c>
      <c r="H42" s="161">
        <v>3</v>
      </c>
      <c r="I42" s="161">
        <v>8</v>
      </c>
      <c r="J42" s="161">
        <v>3</v>
      </c>
      <c r="K42" s="161">
        <v>3</v>
      </c>
      <c r="L42" s="161">
        <v>8</v>
      </c>
      <c r="M42" s="161">
        <v>22</v>
      </c>
      <c r="N42" s="161">
        <v>24</v>
      </c>
      <c r="O42" s="161">
        <v>22</v>
      </c>
      <c r="P42" s="161">
        <v>18</v>
      </c>
      <c r="Q42" s="161">
        <v>13</v>
      </c>
      <c r="R42" s="161">
        <v>7</v>
      </c>
    </row>
    <row r="43" spans="1:18" s="153" customFormat="1" ht="12">
      <c r="A43" s="154"/>
      <c r="B43" s="155" t="s">
        <v>68</v>
      </c>
      <c r="C43" s="156" t="s">
        <v>69</v>
      </c>
      <c r="D43" s="161">
        <v>484</v>
      </c>
      <c r="E43" s="161">
        <v>253</v>
      </c>
      <c r="F43" s="161">
        <v>5</v>
      </c>
      <c r="G43" s="161">
        <v>3</v>
      </c>
      <c r="H43" s="161">
        <v>5</v>
      </c>
      <c r="I43" s="161">
        <v>4</v>
      </c>
      <c r="J43" s="161">
        <v>6</v>
      </c>
      <c r="K43" s="161">
        <v>7</v>
      </c>
      <c r="L43" s="161">
        <v>14</v>
      </c>
      <c r="M43" s="161">
        <v>30</v>
      </c>
      <c r="N43" s="161">
        <v>51</v>
      </c>
      <c r="O43" s="161">
        <v>43</v>
      </c>
      <c r="P43" s="161">
        <v>51</v>
      </c>
      <c r="Q43" s="161">
        <v>24</v>
      </c>
      <c r="R43" s="161">
        <v>10</v>
      </c>
    </row>
    <row r="44" spans="1:18" s="153" customFormat="1" ht="12">
      <c r="A44" s="154"/>
      <c r="B44" s="155"/>
      <c r="C44" s="156"/>
      <c r="D44" s="86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</row>
    <row r="45" spans="1:18" s="153" customFormat="1" ht="12">
      <c r="A45" s="157" t="s">
        <v>70</v>
      </c>
      <c r="B45" s="162"/>
      <c r="C45" s="156"/>
      <c r="D45" s="160">
        <f t="shared" ref="D45:R45" si="3">SUM(D46:D49)</f>
        <v>7850</v>
      </c>
      <c r="E45" s="160">
        <f t="shared" si="3"/>
        <v>4051</v>
      </c>
      <c r="F45" s="160">
        <f t="shared" si="3"/>
        <v>120</v>
      </c>
      <c r="G45" s="160">
        <f t="shared" si="3"/>
        <v>57</v>
      </c>
      <c r="H45" s="160">
        <f t="shared" si="3"/>
        <v>82</v>
      </c>
      <c r="I45" s="160">
        <f t="shared" si="3"/>
        <v>92</v>
      </c>
      <c r="J45" s="160">
        <f t="shared" si="3"/>
        <v>111</v>
      </c>
      <c r="K45" s="160">
        <f t="shared" si="3"/>
        <v>163</v>
      </c>
      <c r="L45" s="160">
        <f t="shared" si="3"/>
        <v>247</v>
      </c>
      <c r="M45" s="160">
        <f t="shared" si="3"/>
        <v>554</v>
      </c>
      <c r="N45" s="160">
        <f t="shared" si="3"/>
        <v>801</v>
      </c>
      <c r="O45" s="160">
        <f t="shared" si="3"/>
        <v>655</v>
      </c>
      <c r="P45" s="160">
        <f t="shared" si="3"/>
        <v>633</v>
      </c>
      <c r="Q45" s="160">
        <f t="shared" si="3"/>
        <v>395</v>
      </c>
      <c r="R45" s="160">
        <f t="shared" si="3"/>
        <v>141</v>
      </c>
    </row>
    <row r="46" spans="1:18" s="153" customFormat="1" ht="12">
      <c r="A46" s="154"/>
      <c r="B46" s="155" t="s">
        <v>71</v>
      </c>
      <c r="C46" s="156" t="s">
        <v>72</v>
      </c>
      <c r="D46" s="161">
        <v>5113</v>
      </c>
      <c r="E46" s="161">
        <v>2624</v>
      </c>
      <c r="F46" s="161">
        <v>91</v>
      </c>
      <c r="G46" s="161">
        <v>27</v>
      </c>
      <c r="H46" s="161">
        <v>47</v>
      </c>
      <c r="I46" s="161">
        <v>53</v>
      </c>
      <c r="J46" s="161">
        <v>67</v>
      </c>
      <c r="K46" s="161">
        <v>100</v>
      </c>
      <c r="L46" s="161">
        <v>153</v>
      </c>
      <c r="M46" s="161">
        <v>371</v>
      </c>
      <c r="N46" s="161">
        <v>541</v>
      </c>
      <c r="O46" s="161">
        <v>435</v>
      </c>
      <c r="P46" s="161">
        <v>408</v>
      </c>
      <c r="Q46" s="161">
        <v>239</v>
      </c>
      <c r="R46" s="161">
        <v>92</v>
      </c>
    </row>
    <row r="47" spans="1:18" s="153" customFormat="1" ht="12">
      <c r="A47" s="154"/>
      <c r="B47" s="155" t="s">
        <v>73</v>
      </c>
      <c r="C47" s="156" t="s">
        <v>74</v>
      </c>
      <c r="D47" s="161">
        <v>227</v>
      </c>
      <c r="E47" s="161">
        <v>122</v>
      </c>
      <c r="F47" s="161" t="s">
        <v>250</v>
      </c>
      <c r="G47" s="161">
        <v>1</v>
      </c>
      <c r="H47" s="161">
        <v>2</v>
      </c>
      <c r="I47" s="161">
        <v>4</v>
      </c>
      <c r="J47" s="161">
        <v>3</v>
      </c>
      <c r="K47" s="161">
        <v>2</v>
      </c>
      <c r="L47" s="161">
        <v>7</v>
      </c>
      <c r="M47" s="161">
        <v>18</v>
      </c>
      <c r="N47" s="161">
        <v>22</v>
      </c>
      <c r="O47" s="161">
        <v>21</v>
      </c>
      <c r="P47" s="161">
        <v>31</v>
      </c>
      <c r="Q47" s="161">
        <v>6</v>
      </c>
      <c r="R47" s="161">
        <v>5</v>
      </c>
    </row>
    <row r="48" spans="1:18" s="153" customFormat="1" ht="12">
      <c r="A48" s="154"/>
      <c r="B48" s="155" t="s">
        <v>75</v>
      </c>
      <c r="C48" s="156" t="s">
        <v>76</v>
      </c>
      <c r="D48" s="161">
        <v>1485</v>
      </c>
      <c r="E48" s="161">
        <v>781</v>
      </c>
      <c r="F48" s="161">
        <v>12</v>
      </c>
      <c r="G48" s="161">
        <v>14</v>
      </c>
      <c r="H48" s="161">
        <v>20</v>
      </c>
      <c r="I48" s="161">
        <v>16</v>
      </c>
      <c r="J48" s="161">
        <v>24</v>
      </c>
      <c r="K48" s="161">
        <v>36</v>
      </c>
      <c r="L48" s="161">
        <v>49</v>
      </c>
      <c r="M48" s="161">
        <v>103</v>
      </c>
      <c r="N48" s="161">
        <v>134</v>
      </c>
      <c r="O48" s="161">
        <v>122</v>
      </c>
      <c r="P48" s="161">
        <v>119</v>
      </c>
      <c r="Q48" s="161">
        <v>100</v>
      </c>
      <c r="R48" s="161">
        <v>32</v>
      </c>
    </row>
    <row r="49" spans="1:18" s="153" customFormat="1" ht="12">
      <c r="A49" s="154"/>
      <c r="B49" s="155" t="s">
        <v>77</v>
      </c>
      <c r="C49" s="156" t="s">
        <v>78</v>
      </c>
      <c r="D49" s="161">
        <v>1025</v>
      </c>
      <c r="E49" s="161">
        <v>524</v>
      </c>
      <c r="F49" s="161">
        <v>17</v>
      </c>
      <c r="G49" s="161">
        <v>15</v>
      </c>
      <c r="H49" s="161">
        <v>13</v>
      </c>
      <c r="I49" s="161">
        <v>19</v>
      </c>
      <c r="J49" s="161">
        <v>17</v>
      </c>
      <c r="K49" s="161">
        <v>25</v>
      </c>
      <c r="L49" s="161">
        <v>38</v>
      </c>
      <c r="M49" s="161">
        <v>62</v>
      </c>
      <c r="N49" s="161">
        <v>104</v>
      </c>
      <c r="O49" s="161">
        <v>77</v>
      </c>
      <c r="P49" s="161">
        <v>75</v>
      </c>
      <c r="Q49" s="161">
        <v>50</v>
      </c>
      <c r="R49" s="161">
        <v>12</v>
      </c>
    </row>
    <row r="50" spans="1:18" s="153" customFormat="1" ht="12">
      <c r="A50" s="154"/>
      <c r="B50" s="155"/>
      <c r="C50" s="156"/>
      <c r="D50" s="86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</row>
    <row r="51" spans="1:18" s="153" customFormat="1" ht="12">
      <c r="A51" s="157" t="s">
        <v>79</v>
      </c>
      <c r="B51" s="162"/>
      <c r="C51" s="156"/>
      <c r="D51" s="160">
        <f t="shared" ref="D51:R51" si="4">SUM(D52:D54)</f>
        <v>9271</v>
      </c>
      <c r="E51" s="160">
        <f t="shared" si="4"/>
        <v>4976</v>
      </c>
      <c r="F51" s="160">
        <f t="shared" si="4"/>
        <v>213</v>
      </c>
      <c r="G51" s="160">
        <f t="shared" si="4"/>
        <v>175</v>
      </c>
      <c r="H51" s="160">
        <f t="shared" si="4"/>
        <v>229</v>
      </c>
      <c r="I51" s="160">
        <f t="shared" si="4"/>
        <v>268</v>
      </c>
      <c r="J51" s="160">
        <f t="shared" si="4"/>
        <v>242</v>
      </c>
      <c r="K51" s="160">
        <f t="shared" si="4"/>
        <v>363</v>
      </c>
      <c r="L51" s="160">
        <f t="shared" si="4"/>
        <v>489</v>
      </c>
      <c r="M51" s="160">
        <f t="shared" si="4"/>
        <v>677</v>
      </c>
      <c r="N51" s="160">
        <f t="shared" si="4"/>
        <v>818</v>
      </c>
      <c r="O51" s="160">
        <f t="shared" si="4"/>
        <v>553</v>
      </c>
      <c r="P51" s="160">
        <f t="shared" si="4"/>
        <v>528</v>
      </c>
      <c r="Q51" s="160">
        <f t="shared" si="4"/>
        <v>314</v>
      </c>
      <c r="R51" s="160">
        <f t="shared" si="4"/>
        <v>107</v>
      </c>
    </row>
    <row r="52" spans="1:18" s="153" customFormat="1" ht="12">
      <c r="A52" s="154"/>
      <c r="B52" s="155" t="s">
        <v>80</v>
      </c>
      <c r="C52" s="156" t="s">
        <v>81</v>
      </c>
      <c r="D52" s="161">
        <v>2522</v>
      </c>
      <c r="E52" s="161">
        <v>1339</v>
      </c>
      <c r="F52" s="161">
        <v>73</v>
      </c>
      <c r="G52" s="161">
        <v>63</v>
      </c>
      <c r="H52" s="161">
        <v>81</v>
      </c>
      <c r="I52" s="161">
        <v>90</v>
      </c>
      <c r="J52" s="161">
        <v>76</v>
      </c>
      <c r="K52" s="161">
        <v>126</v>
      </c>
      <c r="L52" s="161">
        <v>161</v>
      </c>
      <c r="M52" s="161">
        <v>185</v>
      </c>
      <c r="N52" s="161">
        <v>190</v>
      </c>
      <c r="O52" s="161">
        <v>111</v>
      </c>
      <c r="P52" s="161">
        <v>104</v>
      </c>
      <c r="Q52" s="161">
        <v>62</v>
      </c>
      <c r="R52" s="161">
        <v>17</v>
      </c>
    </row>
    <row r="53" spans="1:18" s="153" customFormat="1" ht="12">
      <c r="A53" s="154"/>
      <c r="B53" s="155" t="s">
        <v>82</v>
      </c>
      <c r="C53" s="156" t="s">
        <v>83</v>
      </c>
      <c r="D53" s="161">
        <v>4588</v>
      </c>
      <c r="E53" s="161">
        <v>2410</v>
      </c>
      <c r="F53" s="161">
        <v>103</v>
      </c>
      <c r="G53" s="161">
        <v>81</v>
      </c>
      <c r="H53" s="161">
        <v>111</v>
      </c>
      <c r="I53" s="161">
        <v>127</v>
      </c>
      <c r="J53" s="161">
        <v>131</v>
      </c>
      <c r="K53" s="161">
        <v>178</v>
      </c>
      <c r="L53" s="161">
        <v>231</v>
      </c>
      <c r="M53" s="161">
        <v>307</v>
      </c>
      <c r="N53" s="161">
        <v>424</v>
      </c>
      <c r="O53" s="161">
        <v>282</v>
      </c>
      <c r="P53" s="161">
        <v>246</v>
      </c>
      <c r="Q53" s="161">
        <v>146</v>
      </c>
      <c r="R53" s="161">
        <v>43</v>
      </c>
    </row>
    <row r="54" spans="1:18" s="153" customFormat="1" ht="12">
      <c r="A54" s="154"/>
      <c r="B54" s="155" t="s">
        <v>84</v>
      </c>
      <c r="C54" s="156" t="s">
        <v>85</v>
      </c>
      <c r="D54" s="161">
        <v>2161</v>
      </c>
      <c r="E54" s="161">
        <v>1227</v>
      </c>
      <c r="F54" s="161">
        <v>37</v>
      </c>
      <c r="G54" s="161">
        <v>31</v>
      </c>
      <c r="H54" s="161">
        <v>37</v>
      </c>
      <c r="I54" s="161">
        <v>51</v>
      </c>
      <c r="J54" s="161">
        <v>35</v>
      </c>
      <c r="K54" s="161">
        <v>59</v>
      </c>
      <c r="L54" s="161">
        <v>97</v>
      </c>
      <c r="M54" s="161">
        <v>185</v>
      </c>
      <c r="N54" s="161">
        <v>204</v>
      </c>
      <c r="O54" s="161">
        <v>160</v>
      </c>
      <c r="P54" s="161">
        <v>178</v>
      </c>
      <c r="Q54" s="161">
        <v>106</v>
      </c>
      <c r="R54" s="161">
        <v>47</v>
      </c>
    </row>
    <row r="55" spans="1:18" s="153" customFormat="1" ht="12">
      <c r="A55" s="154"/>
      <c r="B55" s="155"/>
      <c r="C55" s="156"/>
      <c r="D55" s="86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</row>
    <row r="56" spans="1:18" s="153" customFormat="1" ht="12">
      <c r="A56" s="157" t="s">
        <v>86</v>
      </c>
      <c r="B56" s="162"/>
      <c r="C56" s="156"/>
      <c r="D56" s="160">
        <f t="shared" ref="D56:R56" si="5">SUM(D57:D62)</f>
        <v>9117</v>
      </c>
      <c r="E56" s="160">
        <f t="shared" si="5"/>
        <v>4758</v>
      </c>
      <c r="F56" s="160">
        <f t="shared" si="5"/>
        <v>142</v>
      </c>
      <c r="G56" s="160">
        <f t="shared" si="5"/>
        <v>102</v>
      </c>
      <c r="H56" s="160">
        <f t="shared" si="5"/>
        <v>121</v>
      </c>
      <c r="I56" s="160">
        <f t="shared" si="5"/>
        <v>141</v>
      </c>
      <c r="J56" s="160">
        <f t="shared" si="5"/>
        <v>139</v>
      </c>
      <c r="K56" s="160">
        <f t="shared" si="5"/>
        <v>235</v>
      </c>
      <c r="L56" s="160">
        <f t="shared" si="5"/>
        <v>341</v>
      </c>
      <c r="M56" s="160">
        <f t="shared" si="5"/>
        <v>653</v>
      </c>
      <c r="N56" s="160">
        <f t="shared" si="5"/>
        <v>810</v>
      </c>
      <c r="O56" s="160">
        <f t="shared" si="5"/>
        <v>664</v>
      </c>
      <c r="P56" s="160">
        <f t="shared" si="5"/>
        <v>678</v>
      </c>
      <c r="Q56" s="160">
        <f t="shared" si="5"/>
        <v>491</v>
      </c>
      <c r="R56" s="160">
        <f t="shared" si="5"/>
        <v>241</v>
      </c>
    </row>
    <row r="57" spans="1:18" s="153" customFormat="1" ht="12">
      <c r="A57" s="154"/>
      <c r="B57" s="155" t="s">
        <v>87</v>
      </c>
      <c r="C57" s="156" t="s">
        <v>88</v>
      </c>
      <c r="D57" s="161">
        <v>1576</v>
      </c>
      <c r="E57" s="161">
        <v>827</v>
      </c>
      <c r="F57" s="161">
        <v>24</v>
      </c>
      <c r="G57" s="161">
        <v>13</v>
      </c>
      <c r="H57" s="161">
        <v>27</v>
      </c>
      <c r="I57" s="161">
        <v>20</v>
      </c>
      <c r="J57" s="161">
        <v>22</v>
      </c>
      <c r="K57" s="161">
        <v>30</v>
      </c>
      <c r="L57" s="161">
        <v>55</v>
      </c>
      <c r="M57" s="161">
        <v>109</v>
      </c>
      <c r="N57" s="161">
        <v>125</v>
      </c>
      <c r="O57" s="161">
        <v>136</v>
      </c>
      <c r="P57" s="161">
        <v>122</v>
      </c>
      <c r="Q57" s="161">
        <v>89</v>
      </c>
      <c r="R57" s="161">
        <v>55</v>
      </c>
    </row>
    <row r="58" spans="1:18" s="153" customFormat="1" ht="12">
      <c r="A58" s="154"/>
      <c r="B58" s="155" t="s">
        <v>89</v>
      </c>
      <c r="C58" s="156" t="s">
        <v>90</v>
      </c>
      <c r="D58" s="161">
        <v>3269</v>
      </c>
      <c r="E58" s="161">
        <v>1711</v>
      </c>
      <c r="F58" s="161">
        <v>46</v>
      </c>
      <c r="G58" s="161">
        <v>49</v>
      </c>
      <c r="H58" s="161">
        <v>46</v>
      </c>
      <c r="I58" s="161">
        <v>57</v>
      </c>
      <c r="J58" s="161">
        <v>55</v>
      </c>
      <c r="K58" s="161">
        <v>106</v>
      </c>
      <c r="L58" s="161">
        <v>127</v>
      </c>
      <c r="M58" s="161">
        <v>241</v>
      </c>
      <c r="N58" s="161">
        <v>279</v>
      </c>
      <c r="O58" s="161">
        <v>213</v>
      </c>
      <c r="P58" s="161">
        <v>247</v>
      </c>
      <c r="Q58" s="161">
        <v>171</v>
      </c>
      <c r="R58" s="161">
        <v>74</v>
      </c>
    </row>
    <row r="59" spans="1:18" s="153" customFormat="1" ht="12">
      <c r="A59" s="154"/>
      <c r="B59" s="155" t="s">
        <v>91</v>
      </c>
      <c r="C59" s="156" t="s">
        <v>92</v>
      </c>
      <c r="D59" s="161">
        <v>1297</v>
      </c>
      <c r="E59" s="161">
        <v>654</v>
      </c>
      <c r="F59" s="161">
        <v>29</v>
      </c>
      <c r="G59" s="161">
        <v>10</v>
      </c>
      <c r="H59" s="161">
        <v>15</v>
      </c>
      <c r="I59" s="161">
        <v>11</v>
      </c>
      <c r="J59" s="161">
        <v>22</v>
      </c>
      <c r="K59" s="161">
        <v>14</v>
      </c>
      <c r="L59" s="161">
        <v>32</v>
      </c>
      <c r="M59" s="161">
        <v>85</v>
      </c>
      <c r="N59" s="161">
        <v>123</v>
      </c>
      <c r="O59" s="161">
        <v>95</v>
      </c>
      <c r="P59" s="161">
        <v>97</v>
      </c>
      <c r="Q59" s="161">
        <v>75</v>
      </c>
      <c r="R59" s="161">
        <v>46</v>
      </c>
    </row>
    <row r="60" spans="1:18" s="153" customFormat="1" ht="12">
      <c r="A60" s="154"/>
      <c r="B60" s="155" t="s">
        <v>93</v>
      </c>
      <c r="C60" s="156" t="s">
        <v>94</v>
      </c>
      <c r="D60" s="161">
        <v>462</v>
      </c>
      <c r="E60" s="161">
        <v>250</v>
      </c>
      <c r="F60" s="161">
        <v>5</v>
      </c>
      <c r="G60" s="161">
        <v>2</v>
      </c>
      <c r="H60" s="161">
        <v>5</v>
      </c>
      <c r="I60" s="161">
        <v>10</v>
      </c>
      <c r="J60" s="161">
        <v>5</v>
      </c>
      <c r="K60" s="161">
        <v>12</v>
      </c>
      <c r="L60" s="161">
        <v>13</v>
      </c>
      <c r="M60" s="161">
        <v>41</v>
      </c>
      <c r="N60" s="161">
        <v>46</v>
      </c>
      <c r="O60" s="161">
        <v>47</v>
      </c>
      <c r="P60" s="161">
        <v>36</v>
      </c>
      <c r="Q60" s="161">
        <v>18</v>
      </c>
      <c r="R60" s="161">
        <v>10</v>
      </c>
    </row>
    <row r="61" spans="1:18" s="153" customFormat="1" ht="12">
      <c r="A61" s="154"/>
      <c r="B61" s="155" t="s">
        <v>95</v>
      </c>
      <c r="C61" s="156" t="s">
        <v>96</v>
      </c>
      <c r="D61" s="161">
        <v>945</v>
      </c>
      <c r="E61" s="161">
        <v>481</v>
      </c>
      <c r="F61" s="161">
        <v>19</v>
      </c>
      <c r="G61" s="161">
        <v>7</v>
      </c>
      <c r="H61" s="161">
        <v>11</v>
      </c>
      <c r="I61" s="161">
        <v>14</v>
      </c>
      <c r="J61" s="161">
        <v>17</v>
      </c>
      <c r="K61" s="161">
        <v>28</v>
      </c>
      <c r="L61" s="161">
        <v>42</v>
      </c>
      <c r="M61" s="161">
        <v>66</v>
      </c>
      <c r="N61" s="161">
        <v>75</v>
      </c>
      <c r="O61" s="161">
        <v>67</v>
      </c>
      <c r="P61" s="161">
        <v>61</v>
      </c>
      <c r="Q61" s="161">
        <v>54</v>
      </c>
      <c r="R61" s="161">
        <v>20</v>
      </c>
    </row>
    <row r="62" spans="1:18" s="153" customFormat="1" ht="12">
      <c r="A62" s="154"/>
      <c r="B62" s="155" t="s">
        <v>97</v>
      </c>
      <c r="C62" s="156" t="s">
        <v>98</v>
      </c>
      <c r="D62" s="161">
        <v>1568</v>
      </c>
      <c r="E62" s="161">
        <v>835</v>
      </c>
      <c r="F62" s="161">
        <v>19</v>
      </c>
      <c r="G62" s="161">
        <v>21</v>
      </c>
      <c r="H62" s="161">
        <v>17</v>
      </c>
      <c r="I62" s="161">
        <v>29</v>
      </c>
      <c r="J62" s="161">
        <v>18</v>
      </c>
      <c r="K62" s="161">
        <v>45</v>
      </c>
      <c r="L62" s="161">
        <v>72</v>
      </c>
      <c r="M62" s="161">
        <v>111</v>
      </c>
      <c r="N62" s="161">
        <v>162</v>
      </c>
      <c r="O62" s="161">
        <v>106</v>
      </c>
      <c r="P62" s="161">
        <v>115</v>
      </c>
      <c r="Q62" s="161">
        <v>84</v>
      </c>
      <c r="R62" s="161">
        <v>36</v>
      </c>
    </row>
    <row r="63" spans="1:18" s="153" customFormat="1" ht="12">
      <c r="A63" s="154"/>
      <c r="B63" s="155"/>
      <c r="C63" s="156"/>
      <c r="D63" s="86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</row>
    <row r="64" spans="1:18" s="153" customFormat="1" ht="12">
      <c r="A64" s="157" t="s">
        <v>99</v>
      </c>
      <c r="B64" s="162"/>
      <c r="C64" s="156"/>
      <c r="D64" s="160">
        <f t="shared" ref="D64:R64" si="6">SUM(D65:D71)</f>
        <v>4651</v>
      </c>
      <c r="E64" s="160">
        <f t="shared" si="6"/>
        <v>2540</v>
      </c>
      <c r="F64" s="160">
        <f t="shared" si="6"/>
        <v>40</v>
      </c>
      <c r="G64" s="160">
        <f t="shared" si="6"/>
        <v>25</v>
      </c>
      <c r="H64" s="160">
        <f t="shared" si="6"/>
        <v>34</v>
      </c>
      <c r="I64" s="160">
        <f t="shared" si="6"/>
        <v>39</v>
      </c>
      <c r="J64" s="160">
        <f t="shared" si="6"/>
        <v>41</v>
      </c>
      <c r="K64" s="160">
        <f t="shared" si="6"/>
        <v>71</v>
      </c>
      <c r="L64" s="160">
        <f t="shared" si="6"/>
        <v>116</v>
      </c>
      <c r="M64" s="160">
        <f t="shared" si="6"/>
        <v>348</v>
      </c>
      <c r="N64" s="160">
        <f t="shared" si="6"/>
        <v>510</v>
      </c>
      <c r="O64" s="160">
        <f t="shared" si="6"/>
        <v>410</v>
      </c>
      <c r="P64" s="160">
        <f t="shared" si="6"/>
        <v>426</v>
      </c>
      <c r="Q64" s="160">
        <f t="shared" si="6"/>
        <v>312</v>
      </c>
      <c r="R64" s="160">
        <f t="shared" si="6"/>
        <v>168</v>
      </c>
    </row>
    <row r="65" spans="1:18" s="153" customFormat="1" ht="12">
      <c r="A65" s="154"/>
      <c r="B65" s="155" t="s">
        <v>100</v>
      </c>
      <c r="C65" s="156" t="s">
        <v>101</v>
      </c>
      <c r="D65" s="161">
        <v>1532</v>
      </c>
      <c r="E65" s="161">
        <v>833</v>
      </c>
      <c r="F65" s="161">
        <v>12</v>
      </c>
      <c r="G65" s="161">
        <v>8</v>
      </c>
      <c r="H65" s="161">
        <v>12</v>
      </c>
      <c r="I65" s="161">
        <v>11</v>
      </c>
      <c r="J65" s="161">
        <v>9</v>
      </c>
      <c r="K65" s="161">
        <v>17</v>
      </c>
      <c r="L65" s="161">
        <v>36</v>
      </c>
      <c r="M65" s="161">
        <v>132</v>
      </c>
      <c r="N65" s="161">
        <v>164</v>
      </c>
      <c r="O65" s="161">
        <v>137</v>
      </c>
      <c r="P65" s="161">
        <v>147</v>
      </c>
      <c r="Q65" s="161">
        <v>100</v>
      </c>
      <c r="R65" s="161">
        <v>48</v>
      </c>
    </row>
    <row r="66" spans="1:18" s="153" customFormat="1" ht="12">
      <c r="A66" s="154"/>
      <c r="B66" s="155" t="s">
        <v>102</v>
      </c>
      <c r="C66" s="156" t="s">
        <v>103</v>
      </c>
      <c r="D66" s="161">
        <v>546</v>
      </c>
      <c r="E66" s="161">
        <v>277</v>
      </c>
      <c r="F66" s="161">
        <v>8</v>
      </c>
      <c r="G66" s="161">
        <v>4</v>
      </c>
      <c r="H66" s="161">
        <v>5</v>
      </c>
      <c r="I66" s="161">
        <v>8</v>
      </c>
      <c r="J66" s="161">
        <v>7</v>
      </c>
      <c r="K66" s="161">
        <v>19</v>
      </c>
      <c r="L66" s="161">
        <v>21</v>
      </c>
      <c r="M66" s="161">
        <v>37</v>
      </c>
      <c r="N66" s="161">
        <v>43</v>
      </c>
      <c r="O66" s="161">
        <v>43</v>
      </c>
      <c r="P66" s="161">
        <v>29</v>
      </c>
      <c r="Q66" s="161">
        <v>30</v>
      </c>
      <c r="R66" s="161">
        <v>23</v>
      </c>
    </row>
    <row r="67" spans="1:18" s="153" customFormat="1" ht="12">
      <c r="A67" s="154"/>
      <c r="B67" s="155" t="s">
        <v>104</v>
      </c>
      <c r="C67" s="156" t="s">
        <v>105</v>
      </c>
      <c r="D67" s="161">
        <v>371</v>
      </c>
      <c r="E67" s="161">
        <v>205</v>
      </c>
      <c r="F67" s="161">
        <v>1</v>
      </c>
      <c r="G67" s="161">
        <v>1</v>
      </c>
      <c r="H67" s="161">
        <v>1</v>
      </c>
      <c r="I67" s="161" t="s">
        <v>250</v>
      </c>
      <c r="J67" s="161">
        <v>2</v>
      </c>
      <c r="K67" s="161">
        <v>5</v>
      </c>
      <c r="L67" s="161">
        <v>4</v>
      </c>
      <c r="M67" s="161">
        <v>34</v>
      </c>
      <c r="N67" s="161">
        <v>41</v>
      </c>
      <c r="O67" s="161">
        <v>28</v>
      </c>
      <c r="P67" s="161">
        <v>36</v>
      </c>
      <c r="Q67" s="161">
        <v>38</v>
      </c>
      <c r="R67" s="161">
        <v>14</v>
      </c>
    </row>
    <row r="68" spans="1:18" s="153" customFormat="1" ht="12">
      <c r="A68" s="154"/>
      <c r="B68" s="155" t="s">
        <v>106</v>
      </c>
      <c r="C68" s="156" t="s">
        <v>107</v>
      </c>
      <c r="D68" s="161">
        <v>469</v>
      </c>
      <c r="E68" s="161">
        <v>260</v>
      </c>
      <c r="F68" s="161">
        <v>5</v>
      </c>
      <c r="G68" s="161">
        <v>3</v>
      </c>
      <c r="H68" s="161">
        <v>5</v>
      </c>
      <c r="I68" s="161">
        <v>3</v>
      </c>
      <c r="J68" s="161">
        <v>6</v>
      </c>
      <c r="K68" s="161">
        <v>6</v>
      </c>
      <c r="L68" s="161">
        <v>12</v>
      </c>
      <c r="M68" s="161">
        <v>35</v>
      </c>
      <c r="N68" s="161">
        <v>59</v>
      </c>
      <c r="O68" s="161">
        <v>44</v>
      </c>
      <c r="P68" s="161">
        <v>35</v>
      </c>
      <c r="Q68" s="161">
        <v>29</v>
      </c>
      <c r="R68" s="161">
        <v>18</v>
      </c>
    </row>
    <row r="69" spans="1:18" s="153" customFormat="1" ht="12">
      <c r="A69" s="154"/>
      <c r="B69" s="155" t="s">
        <v>108</v>
      </c>
      <c r="C69" s="156" t="s">
        <v>109</v>
      </c>
      <c r="D69" s="161">
        <v>689</v>
      </c>
      <c r="E69" s="161">
        <v>365</v>
      </c>
      <c r="F69" s="161">
        <v>12</v>
      </c>
      <c r="G69" s="161">
        <v>5</v>
      </c>
      <c r="H69" s="161">
        <v>6</v>
      </c>
      <c r="I69" s="161">
        <v>10</v>
      </c>
      <c r="J69" s="161">
        <v>10</v>
      </c>
      <c r="K69" s="161">
        <v>15</v>
      </c>
      <c r="L69" s="161">
        <v>26</v>
      </c>
      <c r="M69" s="161">
        <v>47</v>
      </c>
      <c r="N69" s="161">
        <v>72</v>
      </c>
      <c r="O69" s="161">
        <v>52</v>
      </c>
      <c r="P69" s="161">
        <v>51</v>
      </c>
      <c r="Q69" s="161">
        <v>35</v>
      </c>
      <c r="R69" s="161">
        <v>24</v>
      </c>
    </row>
    <row r="70" spans="1:18" s="153" customFormat="1" ht="12">
      <c r="A70" s="154"/>
      <c r="B70" s="155" t="s">
        <v>110</v>
      </c>
      <c r="C70" s="156" t="s">
        <v>111</v>
      </c>
      <c r="D70" s="161">
        <v>411</v>
      </c>
      <c r="E70" s="161">
        <v>234</v>
      </c>
      <c r="F70" s="161">
        <v>1</v>
      </c>
      <c r="G70" s="161" t="s">
        <v>250</v>
      </c>
      <c r="H70" s="161">
        <v>3</v>
      </c>
      <c r="I70" s="161">
        <v>6</v>
      </c>
      <c r="J70" s="161">
        <v>4</v>
      </c>
      <c r="K70" s="161">
        <v>4</v>
      </c>
      <c r="L70" s="161">
        <v>9</v>
      </c>
      <c r="M70" s="161">
        <v>20</v>
      </c>
      <c r="N70" s="161">
        <v>53</v>
      </c>
      <c r="O70" s="161">
        <v>32</v>
      </c>
      <c r="P70" s="161">
        <v>52</v>
      </c>
      <c r="Q70" s="161">
        <v>36</v>
      </c>
      <c r="R70" s="161">
        <v>14</v>
      </c>
    </row>
    <row r="71" spans="1:18" s="153" customFormat="1" ht="12">
      <c r="A71" s="154"/>
      <c r="B71" s="155" t="s">
        <v>112</v>
      </c>
      <c r="C71" s="156" t="s">
        <v>113</v>
      </c>
      <c r="D71" s="161">
        <v>633</v>
      </c>
      <c r="E71" s="161">
        <v>366</v>
      </c>
      <c r="F71" s="161">
        <v>1</v>
      </c>
      <c r="G71" s="161">
        <v>4</v>
      </c>
      <c r="H71" s="161">
        <v>2</v>
      </c>
      <c r="I71" s="161">
        <v>1</v>
      </c>
      <c r="J71" s="161">
        <v>3</v>
      </c>
      <c r="K71" s="161">
        <v>5</v>
      </c>
      <c r="L71" s="161">
        <v>8</v>
      </c>
      <c r="M71" s="161">
        <v>43</v>
      </c>
      <c r="N71" s="161">
        <v>78</v>
      </c>
      <c r="O71" s="161">
        <v>74</v>
      </c>
      <c r="P71" s="161">
        <v>76</v>
      </c>
      <c r="Q71" s="161">
        <v>44</v>
      </c>
      <c r="R71" s="161">
        <v>27</v>
      </c>
    </row>
    <row r="72" spans="1:18" s="153" customFormat="1" ht="12">
      <c r="A72" s="154"/>
      <c r="B72" s="155"/>
      <c r="C72" s="156"/>
      <c r="D72" s="86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</row>
    <row r="73" spans="1:18" s="153" customFormat="1" ht="12">
      <c r="A73" s="157" t="s">
        <v>114</v>
      </c>
      <c r="B73" s="162"/>
      <c r="C73" s="156"/>
      <c r="D73" s="160">
        <f t="shared" ref="D73:R73" si="7">SUM(D74:D77)</f>
        <v>2499</v>
      </c>
      <c r="E73" s="160">
        <f t="shared" si="7"/>
        <v>1410</v>
      </c>
      <c r="F73" s="160">
        <f t="shared" si="7"/>
        <v>19</v>
      </c>
      <c r="G73" s="160">
        <f t="shared" si="7"/>
        <v>13</v>
      </c>
      <c r="H73" s="160">
        <f t="shared" si="7"/>
        <v>21</v>
      </c>
      <c r="I73" s="160">
        <f t="shared" si="7"/>
        <v>22</v>
      </c>
      <c r="J73" s="160">
        <f t="shared" si="7"/>
        <v>21</v>
      </c>
      <c r="K73" s="160">
        <f t="shared" si="7"/>
        <v>28</v>
      </c>
      <c r="L73" s="160">
        <f t="shared" si="7"/>
        <v>43</v>
      </c>
      <c r="M73" s="160">
        <f t="shared" si="7"/>
        <v>148</v>
      </c>
      <c r="N73" s="160">
        <f t="shared" si="7"/>
        <v>289</v>
      </c>
      <c r="O73" s="160">
        <f t="shared" si="7"/>
        <v>274</v>
      </c>
      <c r="P73" s="160">
        <f t="shared" si="7"/>
        <v>258</v>
      </c>
      <c r="Q73" s="160">
        <f t="shared" si="7"/>
        <v>183</v>
      </c>
      <c r="R73" s="160">
        <f t="shared" si="7"/>
        <v>91</v>
      </c>
    </row>
    <row r="74" spans="1:18" s="153" customFormat="1" ht="12">
      <c r="A74" s="154"/>
      <c r="B74" s="155" t="s">
        <v>115</v>
      </c>
      <c r="C74" s="156" t="s">
        <v>116</v>
      </c>
      <c r="D74" s="161">
        <v>444</v>
      </c>
      <c r="E74" s="161">
        <v>245</v>
      </c>
      <c r="F74" s="161">
        <v>2</v>
      </c>
      <c r="G74" s="161">
        <v>3</v>
      </c>
      <c r="H74" s="161">
        <v>2</v>
      </c>
      <c r="I74" s="161">
        <v>4</v>
      </c>
      <c r="J74" s="161">
        <v>6</v>
      </c>
      <c r="K74" s="161">
        <v>3</v>
      </c>
      <c r="L74" s="161">
        <v>3</v>
      </c>
      <c r="M74" s="161">
        <v>21</v>
      </c>
      <c r="N74" s="161">
        <v>49</v>
      </c>
      <c r="O74" s="161">
        <v>45</v>
      </c>
      <c r="P74" s="161">
        <v>54</v>
      </c>
      <c r="Q74" s="161">
        <v>41</v>
      </c>
      <c r="R74" s="161">
        <v>12</v>
      </c>
    </row>
    <row r="75" spans="1:18" s="153" customFormat="1" ht="12">
      <c r="A75" s="154"/>
      <c r="B75" s="155" t="s">
        <v>117</v>
      </c>
      <c r="C75" s="156" t="s">
        <v>118</v>
      </c>
      <c r="D75" s="161">
        <v>1441</v>
      </c>
      <c r="E75" s="161">
        <v>806</v>
      </c>
      <c r="F75" s="161">
        <v>11</v>
      </c>
      <c r="G75" s="161">
        <v>7</v>
      </c>
      <c r="H75" s="161">
        <v>11</v>
      </c>
      <c r="I75" s="161">
        <v>13</v>
      </c>
      <c r="J75" s="161">
        <v>9</v>
      </c>
      <c r="K75" s="161">
        <v>20</v>
      </c>
      <c r="L75" s="161">
        <v>31</v>
      </c>
      <c r="M75" s="161">
        <v>88</v>
      </c>
      <c r="N75" s="161">
        <v>164</v>
      </c>
      <c r="O75" s="161">
        <v>167</v>
      </c>
      <c r="P75" s="161">
        <v>146</v>
      </c>
      <c r="Q75" s="161">
        <v>93</v>
      </c>
      <c r="R75" s="161">
        <v>46</v>
      </c>
    </row>
    <row r="76" spans="1:18" s="153" customFormat="1" ht="12">
      <c r="A76" s="154"/>
      <c r="B76" s="155" t="s">
        <v>119</v>
      </c>
      <c r="C76" s="156" t="s">
        <v>120</v>
      </c>
      <c r="D76" s="161">
        <v>503</v>
      </c>
      <c r="E76" s="161">
        <v>294</v>
      </c>
      <c r="F76" s="161">
        <v>5</v>
      </c>
      <c r="G76" s="161">
        <v>2</v>
      </c>
      <c r="H76" s="161">
        <v>7</v>
      </c>
      <c r="I76" s="161">
        <v>3</v>
      </c>
      <c r="J76" s="161">
        <v>4</v>
      </c>
      <c r="K76" s="161">
        <v>5</v>
      </c>
      <c r="L76" s="161">
        <v>7</v>
      </c>
      <c r="M76" s="161">
        <v>33</v>
      </c>
      <c r="N76" s="161">
        <v>67</v>
      </c>
      <c r="O76" s="161">
        <v>44</v>
      </c>
      <c r="P76" s="161">
        <v>46</v>
      </c>
      <c r="Q76" s="161">
        <v>43</v>
      </c>
      <c r="R76" s="161">
        <v>28</v>
      </c>
    </row>
    <row r="77" spans="1:18" s="153" customFormat="1" ht="12">
      <c r="A77" s="154"/>
      <c r="B77" s="155" t="s">
        <v>121</v>
      </c>
      <c r="C77" s="156" t="s">
        <v>122</v>
      </c>
      <c r="D77" s="161">
        <v>111</v>
      </c>
      <c r="E77" s="161">
        <v>65</v>
      </c>
      <c r="F77" s="161">
        <v>1</v>
      </c>
      <c r="G77" s="161">
        <v>1</v>
      </c>
      <c r="H77" s="161">
        <v>1</v>
      </c>
      <c r="I77" s="161">
        <v>2</v>
      </c>
      <c r="J77" s="161">
        <v>2</v>
      </c>
      <c r="K77" s="161" t="s">
        <v>250</v>
      </c>
      <c r="L77" s="161">
        <v>2</v>
      </c>
      <c r="M77" s="161">
        <v>6</v>
      </c>
      <c r="N77" s="161">
        <v>9</v>
      </c>
      <c r="O77" s="161">
        <v>18</v>
      </c>
      <c r="P77" s="161">
        <v>12</v>
      </c>
      <c r="Q77" s="161">
        <v>6</v>
      </c>
      <c r="R77" s="161">
        <v>5</v>
      </c>
    </row>
    <row r="78" spans="1:18" s="153" customFormat="1" ht="12">
      <c r="A78" s="154"/>
      <c r="B78" s="155"/>
      <c r="C78" s="156"/>
      <c r="D78" s="86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</row>
    <row r="79" spans="1:18" s="153" customFormat="1" ht="12">
      <c r="A79" s="157" t="s">
        <v>123</v>
      </c>
      <c r="B79" s="162"/>
      <c r="C79" s="156"/>
      <c r="D79" s="160">
        <f t="shared" ref="D79:R79" si="8">SUM(D80:D83)</f>
        <v>6073</v>
      </c>
      <c r="E79" s="160">
        <f t="shared" si="8"/>
        <v>3200</v>
      </c>
      <c r="F79" s="160">
        <f t="shared" si="8"/>
        <v>44</v>
      </c>
      <c r="G79" s="160">
        <f t="shared" si="8"/>
        <v>33</v>
      </c>
      <c r="H79" s="160">
        <f t="shared" si="8"/>
        <v>61</v>
      </c>
      <c r="I79" s="160">
        <f t="shared" si="8"/>
        <v>93</v>
      </c>
      <c r="J79" s="160">
        <f t="shared" si="8"/>
        <v>77</v>
      </c>
      <c r="K79" s="160">
        <f t="shared" si="8"/>
        <v>101</v>
      </c>
      <c r="L79" s="160">
        <f t="shared" si="8"/>
        <v>160</v>
      </c>
      <c r="M79" s="160">
        <f t="shared" si="8"/>
        <v>343</v>
      </c>
      <c r="N79" s="160">
        <f t="shared" si="8"/>
        <v>591</v>
      </c>
      <c r="O79" s="160">
        <f t="shared" si="8"/>
        <v>559</v>
      </c>
      <c r="P79" s="160">
        <f t="shared" si="8"/>
        <v>513</v>
      </c>
      <c r="Q79" s="160">
        <f t="shared" si="8"/>
        <v>387</v>
      </c>
      <c r="R79" s="160">
        <f t="shared" si="8"/>
        <v>238</v>
      </c>
    </row>
    <row r="80" spans="1:18" s="153" customFormat="1" ht="12">
      <c r="A80" s="154"/>
      <c r="B80" s="155" t="s">
        <v>124</v>
      </c>
      <c r="C80" s="156" t="s">
        <v>125</v>
      </c>
      <c r="D80" s="161">
        <v>1375</v>
      </c>
      <c r="E80" s="161">
        <v>687</v>
      </c>
      <c r="F80" s="161">
        <v>19</v>
      </c>
      <c r="G80" s="161">
        <v>11</v>
      </c>
      <c r="H80" s="161">
        <v>18</v>
      </c>
      <c r="I80" s="161">
        <v>19</v>
      </c>
      <c r="J80" s="161">
        <v>21</v>
      </c>
      <c r="K80" s="161">
        <v>30</v>
      </c>
      <c r="L80" s="161">
        <v>26</v>
      </c>
      <c r="M80" s="161">
        <v>84</v>
      </c>
      <c r="N80" s="161">
        <v>124</v>
      </c>
      <c r="O80" s="161">
        <v>115</v>
      </c>
      <c r="P80" s="161">
        <v>90</v>
      </c>
      <c r="Q80" s="161">
        <v>82</v>
      </c>
      <c r="R80" s="161">
        <v>48</v>
      </c>
    </row>
    <row r="81" spans="1:18" s="153" customFormat="1" ht="12">
      <c r="A81" s="154"/>
      <c r="B81" s="155" t="s">
        <v>126</v>
      </c>
      <c r="C81" s="156" t="s">
        <v>127</v>
      </c>
      <c r="D81" s="161">
        <v>1239</v>
      </c>
      <c r="E81" s="161">
        <v>715</v>
      </c>
      <c r="F81" s="161">
        <v>6</v>
      </c>
      <c r="G81" s="161">
        <v>6</v>
      </c>
      <c r="H81" s="161">
        <v>5</v>
      </c>
      <c r="I81" s="161">
        <v>15</v>
      </c>
      <c r="J81" s="161">
        <v>16</v>
      </c>
      <c r="K81" s="161">
        <v>18</v>
      </c>
      <c r="L81" s="161">
        <v>36</v>
      </c>
      <c r="M81" s="161">
        <v>57</v>
      </c>
      <c r="N81" s="161">
        <v>143</v>
      </c>
      <c r="O81" s="161">
        <v>139</v>
      </c>
      <c r="P81" s="161">
        <v>136</v>
      </c>
      <c r="Q81" s="161">
        <v>87</v>
      </c>
      <c r="R81" s="161">
        <v>51</v>
      </c>
    </row>
    <row r="82" spans="1:18" s="153" customFormat="1" ht="12">
      <c r="A82" s="154"/>
      <c r="B82" s="155" t="s">
        <v>128</v>
      </c>
      <c r="C82" s="156" t="s">
        <v>129</v>
      </c>
      <c r="D82" s="161">
        <v>2988</v>
      </c>
      <c r="E82" s="161">
        <v>1560</v>
      </c>
      <c r="F82" s="161">
        <v>16</v>
      </c>
      <c r="G82" s="161">
        <v>15</v>
      </c>
      <c r="H82" s="161">
        <v>35</v>
      </c>
      <c r="I82" s="161">
        <v>53</v>
      </c>
      <c r="J82" s="161">
        <v>32</v>
      </c>
      <c r="K82" s="161">
        <v>46</v>
      </c>
      <c r="L82" s="161">
        <v>87</v>
      </c>
      <c r="M82" s="161">
        <v>166</v>
      </c>
      <c r="N82" s="161">
        <v>283</v>
      </c>
      <c r="O82" s="161">
        <v>265</v>
      </c>
      <c r="P82" s="161">
        <v>250</v>
      </c>
      <c r="Q82" s="161">
        <v>194</v>
      </c>
      <c r="R82" s="161">
        <v>118</v>
      </c>
    </row>
    <row r="83" spans="1:18" s="153" customFormat="1" ht="12">
      <c r="A83" s="154"/>
      <c r="B83" s="155" t="s">
        <v>130</v>
      </c>
      <c r="C83" s="156" t="s">
        <v>131</v>
      </c>
      <c r="D83" s="161">
        <v>471</v>
      </c>
      <c r="E83" s="161">
        <v>238</v>
      </c>
      <c r="F83" s="161">
        <v>3</v>
      </c>
      <c r="G83" s="161">
        <v>1</v>
      </c>
      <c r="H83" s="161">
        <v>3</v>
      </c>
      <c r="I83" s="161">
        <v>6</v>
      </c>
      <c r="J83" s="161">
        <v>8</v>
      </c>
      <c r="K83" s="161">
        <v>7</v>
      </c>
      <c r="L83" s="161">
        <v>11</v>
      </c>
      <c r="M83" s="161">
        <v>36</v>
      </c>
      <c r="N83" s="161">
        <v>41</v>
      </c>
      <c r="O83" s="161">
        <v>40</v>
      </c>
      <c r="P83" s="161">
        <v>37</v>
      </c>
      <c r="Q83" s="161">
        <v>24</v>
      </c>
      <c r="R83" s="161">
        <v>21</v>
      </c>
    </row>
    <row r="84" spans="1:18" s="153" customFormat="1" ht="12">
      <c r="A84" s="154"/>
      <c r="B84" s="155"/>
      <c r="C84" s="156"/>
      <c r="D84" s="86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61"/>
    </row>
    <row r="85" spans="1:18" s="153" customFormat="1" ht="12">
      <c r="A85" s="157" t="s">
        <v>132</v>
      </c>
      <c r="B85" s="162"/>
      <c r="C85" s="156"/>
      <c r="D85" s="160">
        <f t="shared" ref="D85:R85" si="9">SUM(D86:D89)</f>
        <v>6179</v>
      </c>
      <c r="E85" s="160">
        <f t="shared" si="9"/>
        <v>2998</v>
      </c>
      <c r="F85" s="160">
        <f t="shared" si="9"/>
        <v>131</v>
      </c>
      <c r="G85" s="160">
        <f t="shared" si="9"/>
        <v>37</v>
      </c>
      <c r="H85" s="160">
        <f t="shared" si="9"/>
        <v>39</v>
      </c>
      <c r="I85" s="160">
        <f t="shared" si="9"/>
        <v>51</v>
      </c>
      <c r="J85" s="160">
        <f t="shared" si="9"/>
        <v>49</v>
      </c>
      <c r="K85" s="160">
        <f t="shared" si="9"/>
        <v>79</v>
      </c>
      <c r="L85" s="160">
        <f t="shared" si="9"/>
        <v>112</v>
      </c>
      <c r="M85" s="160">
        <f t="shared" si="9"/>
        <v>322</v>
      </c>
      <c r="N85" s="160">
        <f t="shared" si="9"/>
        <v>545</v>
      </c>
      <c r="O85" s="160">
        <f t="shared" si="9"/>
        <v>487</v>
      </c>
      <c r="P85" s="160">
        <f t="shared" si="9"/>
        <v>493</v>
      </c>
      <c r="Q85" s="160">
        <f t="shared" si="9"/>
        <v>437</v>
      </c>
      <c r="R85" s="160">
        <f t="shared" si="9"/>
        <v>216</v>
      </c>
    </row>
    <row r="86" spans="1:18" s="153" customFormat="1" ht="12">
      <c r="A86" s="154"/>
      <c r="B86" s="155" t="s">
        <v>133</v>
      </c>
      <c r="C86" s="156" t="s">
        <v>134</v>
      </c>
      <c r="D86" s="161">
        <v>1502</v>
      </c>
      <c r="E86" s="161">
        <v>720</v>
      </c>
      <c r="F86" s="161">
        <v>31</v>
      </c>
      <c r="G86" s="161">
        <v>10</v>
      </c>
      <c r="H86" s="161">
        <v>9</v>
      </c>
      <c r="I86" s="161">
        <v>14</v>
      </c>
      <c r="J86" s="161">
        <v>14</v>
      </c>
      <c r="K86" s="161">
        <v>15</v>
      </c>
      <c r="L86" s="161">
        <v>32</v>
      </c>
      <c r="M86" s="161">
        <v>70</v>
      </c>
      <c r="N86" s="161">
        <v>129</v>
      </c>
      <c r="O86" s="161">
        <v>118</v>
      </c>
      <c r="P86" s="161">
        <v>109</v>
      </c>
      <c r="Q86" s="161">
        <v>112</v>
      </c>
      <c r="R86" s="161">
        <v>57</v>
      </c>
    </row>
    <row r="87" spans="1:18" s="153" customFormat="1" ht="12">
      <c r="A87" s="154"/>
      <c r="B87" s="155" t="s">
        <v>135</v>
      </c>
      <c r="C87" s="156" t="s">
        <v>136</v>
      </c>
      <c r="D87" s="161">
        <v>1979</v>
      </c>
      <c r="E87" s="161">
        <v>972</v>
      </c>
      <c r="F87" s="161">
        <v>29</v>
      </c>
      <c r="G87" s="161">
        <v>12</v>
      </c>
      <c r="H87" s="161">
        <v>7</v>
      </c>
      <c r="I87" s="161">
        <v>13</v>
      </c>
      <c r="J87" s="161">
        <v>16</v>
      </c>
      <c r="K87" s="161">
        <v>22</v>
      </c>
      <c r="L87" s="161">
        <v>32</v>
      </c>
      <c r="M87" s="161">
        <v>102</v>
      </c>
      <c r="N87" s="161">
        <v>194</v>
      </c>
      <c r="O87" s="161">
        <v>149</v>
      </c>
      <c r="P87" s="161">
        <v>185</v>
      </c>
      <c r="Q87" s="161">
        <v>146</v>
      </c>
      <c r="R87" s="161">
        <v>65</v>
      </c>
    </row>
    <row r="88" spans="1:18" s="153" customFormat="1" ht="12">
      <c r="A88" s="154"/>
      <c r="B88" s="155" t="s">
        <v>137</v>
      </c>
      <c r="C88" s="156" t="s">
        <v>138</v>
      </c>
      <c r="D88" s="161">
        <v>1250</v>
      </c>
      <c r="E88" s="161">
        <v>595</v>
      </c>
      <c r="F88" s="161">
        <v>26</v>
      </c>
      <c r="G88" s="161">
        <v>4</v>
      </c>
      <c r="H88" s="161">
        <v>5</v>
      </c>
      <c r="I88" s="161">
        <v>10</v>
      </c>
      <c r="J88" s="161">
        <v>6</v>
      </c>
      <c r="K88" s="161">
        <v>12</v>
      </c>
      <c r="L88" s="161">
        <v>19</v>
      </c>
      <c r="M88" s="161">
        <v>68</v>
      </c>
      <c r="N88" s="161">
        <v>102</v>
      </c>
      <c r="O88" s="161">
        <v>114</v>
      </c>
      <c r="P88" s="161">
        <v>97</v>
      </c>
      <c r="Q88" s="161">
        <v>86</v>
      </c>
      <c r="R88" s="161">
        <v>46</v>
      </c>
    </row>
    <row r="89" spans="1:18" s="153" customFormat="1" ht="12">
      <c r="A89" s="154"/>
      <c r="B89" s="155" t="s">
        <v>139</v>
      </c>
      <c r="C89" s="156" t="s">
        <v>140</v>
      </c>
      <c r="D89" s="161">
        <v>1448</v>
      </c>
      <c r="E89" s="161">
        <v>711</v>
      </c>
      <c r="F89" s="161">
        <v>45</v>
      </c>
      <c r="G89" s="161">
        <v>11</v>
      </c>
      <c r="H89" s="161">
        <v>18</v>
      </c>
      <c r="I89" s="161">
        <v>14</v>
      </c>
      <c r="J89" s="161">
        <v>13</v>
      </c>
      <c r="K89" s="161">
        <v>30</v>
      </c>
      <c r="L89" s="161">
        <v>29</v>
      </c>
      <c r="M89" s="161">
        <v>82</v>
      </c>
      <c r="N89" s="161">
        <v>120</v>
      </c>
      <c r="O89" s="161">
        <v>106</v>
      </c>
      <c r="P89" s="161">
        <v>102</v>
      </c>
      <c r="Q89" s="161">
        <v>93</v>
      </c>
      <c r="R89" s="161">
        <v>48</v>
      </c>
    </row>
  </sheetData>
  <mergeCells count="17">
    <mergeCell ref="A4:C8"/>
    <mergeCell ref="D4:D8"/>
    <mergeCell ref="E4:R4"/>
    <mergeCell ref="E5:E8"/>
    <mergeCell ref="F5:F8"/>
    <mergeCell ref="G5:G8"/>
    <mergeCell ref="H5:H8"/>
    <mergeCell ref="I5:I8"/>
    <mergeCell ref="J5:J8"/>
    <mergeCell ref="K5:K8"/>
    <mergeCell ref="R5:R8"/>
    <mergeCell ref="L5:L8"/>
    <mergeCell ref="M5:M8"/>
    <mergeCell ref="N5:N8"/>
    <mergeCell ref="O5:O8"/>
    <mergeCell ref="P5:P8"/>
    <mergeCell ref="Q5:Q8"/>
  </mergeCells>
  <phoneticPr fontId="2"/>
  <pageMargins left="0.70866141732283472" right="0.31496062992125984" top="0.74803149606299213" bottom="0.74803149606299213" header="0.31496062992125984" footer="0.31496062992125984"/>
  <pageSetup paperSize="9" scale="90" orientation="landscape" r:id="rId1"/>
  <rowBreaks count="1" manualBreakCount="1">
    <brk id="50" max="32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dimension ref="A1:AG89"/>
  <sheetViews>
    <sheetView view="pageBreakPreview" zoomScale="115" zoomScaleNormal="100" zoomScaleSheetLayoutView="115" workbookViewId="0">
      <pane ySplit="8" topLeftCell="A9" activePane="bottomLeft" state="frozen"/>
      <selection activeCell="B3" sqref="B3"/>
      <selection pane="bottomLeft" activeCell="D3" sqref="D3"/>
    </sheetView>
  </sheetViews>
  <sheetFormatPr defaultColWidth="13.125" defaultRowHeight="11.25"/>
  <cols>
    <col min="1" max="1" width="2" style="163" customWidth="1"/>
    <col min="2" max="2" width="5.25" style="164" customWidth="1"/>
    <col min="3" max="3" width="9.875" style="163" customWidth="1"/>
    <col min="4" max="32" width="9" style="199" customWidth="1"/>
    <col min="33" max="33" width="9" style="165" customWidth="1"/>
    <col min="34" max="16384" width="13.125" style="199"/>
  </cols>
  <sheetData>
    <row r="1" spans="1:18" s="132" customFormat="1">
      <c r="A1" s="130"/>
      <c r="B1" s="131"/>
      <c r="C1" s="130"/>
    </row>
    <row r="2" spans="1:18" s="132" customFormat="1" ht="13.5">
      <c r="A2" s="133" t="s">
        <v>309</v>
      </c>
      <c r="B2" s="131"/>
      <c r="C2" s="130"/>
    </row>
    <row r="3" spans="1:18" s="132" customFormat="1" ht="11.25" customHeight="1" thickBot="1">
      <c r="A3" s="130"/>
      <c r="B3" s="131"/>
      <c r="C3" s="130"/>
      <c r="Q3" s="135" t="s">
        <v>259</v>
      </c>
      <c r="R3" s="135" t="s">
        <v>277</v>
      </c>
    </row>
    <row r="4" spans="1:18" s="132" customFormat="1" ht="11.25" customHeight="1" thickTop="1">
      <c r="A4" s="282" t="s">
        <v>4</v>
      </c>
      <c r="B4" s="282"/>
      <c r="C4" s="327"/>
      <c r="D4" s="295" t="s">
        <v>307</v>
      </c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301" t="s">
        <v>279</v>
      </c>
    </row>
    <row r="5" spans="1:18" s="132" customFormat="1" ht="9" customHeight="1">
      <c r="A5" s="328"/>
      <c r="B5" s="328"/>
      <c r="C5" s="329"/>
      <c r="D5" s="297" t="s">
        <v>145</v>
      </c>
      <c r="E5" s="297" t="s">
        <v>262</v>
      </c>
      <c r="F5" s="297" t="s">
        <v>263</v>
      </c>
      <c r="G5" s="297" t="s">
        <v>264</v>
      </c>
      <c r="H5" s="297" t="s">
        <v>265</v>
      </c>
      <c r="I5" s="297" t="s">
        <v>266</v>
      </c>
      <c r="J5" s="297" t="s">
        <v>267</v>
      </c>
      <c r="K5" s="297" t="s">
        <v>268</v>
      </c>
      <c r="L5" s="298" t="s">
        <v>269</v>
      </c>
      <c r="M5" s="297" t="s">
        <v>270</v>
      </c>
      <c r="N5" s="297" t="s">
        <v>271</v>
      </c>
      <c r="O5" s="297" t="s">
        <v>272</v>
      </c>
      <c r="P5" s="297" t="s">
        <v>273</v>
      </c>
      <c r="Q5" s="298" t="s">
        <v>274</v>
      </c>
      <c r="R5" s="302"/>
    </row>
    <row r="6" spans="1:18" s="132" customFormat="1" ht="11.25" customHeight="1">
      <c r="A6" s="328"/>
      <c r="B6" s="328"/>
      <c r="C6" s="329"/>
      <c r="D6" s="290"/>
      <c r="E6" s="290"/>
      <c r="F6" s="290"/>
      <c r="G6" s="290"/>
      <c r="H6" s="290"/>
      <c r="I6" s="290"/>
      <c r="J6" s="290"/>
      <c r="K6" s="290"/>
      <c r="L6" s="293"/>
      <c r="M6" s="290"/>
      <c r="N6" s="290"/>
      <c r="O6" s="290"/>
      <c r="P6" s="290"/>
      <c r="Q6" s="293"/>
      <c r="R6" s="302"/>
    </row>
    <row r="7" spans="1:18" s="132" customFormat="1" ht="13.5" customHeight="1">
      <c r="A7" s="328"/>
      <c r="B7" s="328"/>
      <c r="C7" s="329"/>
      <c r="D7" s="290"/>
      <c r="E7" s="290"/>
      <c r="F7" s="290"/>
      <c r="G7" s="290"/>
      <c r="H7" s="290"/>
      <c r="I7" s="290"/>
      <c r="J7" s="290"/>
      <c r="K7" s="290"/>
      <c r="L7" s="293"/>
      <c r="M7" s="290"/>
      <c r="N7" s="290"/>
      <c r="O7" s="290"/>
      <c r="P7" s="290"/>
      <c r="Q7" s="293"/>
      <c r="R7" s="302"/>
    </row>
    <row r="8" spans="1:18" s="132" customFormat="1" ht="9.75" customHeight="1">
      <c r="A8" s="330"/>
      <c r="B8" s="330"/>
      <c r="C8" s="331"/>
      <c r="D8" s="291"/>
      <c r="E8" s="291"/>
      <c r="F8" s="291"/>
      <c r="G8" s="291"/>
      <c r="H8" s="291"/>
      <c r="I8" s="291"/>
      <c r="J8" s="291"/>
      <c r="K8" s="291"/>
      <c r="L8" s="294"/>
      <c r="M8" s="291"/>
      <c r="N8" s="291"/>
      <c r="O8" s="291"/>
      <c r="P8" s="291"/>
      <c r="Q8" s="294"/>
      <c r="R8" s="303"/>
    </row>
    <row r="9" spans="1:18" s="153" customFormat="1" ht="12">
      <c r="A9" s="150" t="s">
        <v>275</v>
      </c>
      <c r="B9" s="151"/>
      <c r="C9" s="152"/>
      <c r="D9" s="161">
        <v>35235</v>
      </c>
      <c r="E9" s="161">
        <v>625</v>
      </c>
      <c r="F9" s="161">
        <v>458</v>
      </c>
      <c r="G9" s="161">
        <v>694</v>
      </c>
      <c r="H9" s="161">
        <v>940</v>
      </c>
      <c r="I9" s="161">
        <v>1201</v>
      </c>
      <c r="J9" s="161">
        <v>1824</v>
      </c>
      <c r="K9" s="161">
        <v>2928</v>
      </c>
      <c r="L9" s="161">
        <v>5223</v>
      </c>
      <c r="M9" s="161">
        <v>5847</v>
      </c>
      <c r="N9" s="161">
        <v>5215</v>
      </c>
      <c r="O9" s="161">
        <v>4847</v>
      </c>
      <c r="P9" s="161">
        <v>3470</v>
      </c>
      <c r="Q9" s="161">
        <v>1963</v>
      </c>
      <c r="R9" s="175">
        <v>65.599999999999994</v>
      </c>
    </row>
    <row r="10" spans="1:18" s="153" customFormat="1" ht="12">
      <c r="A10" s="154"/>
      <c r="B10" s="155"/>
      <c r="C10" s="156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75"/>
    </row>
    <row r="11" spans="1:18" s="153" customFormat="1" ht="12">
      <c r="A11" s="157" t="s">
        <v>10</v>
      </c>
      <c r="B11" s="158"/>
      <c r="C11" s="159"/>
      <c r="D11" s="160">
        <f t="shared" ref="D11:Q11" si="0">SUM(D12:D21)-SUM(D13:D18)</f>
        <v>3056</v>
      </c>
      <c r="E11" s="160">
        <f t="shared" si="0"/>
        <v>78</v>
      </c>
      <c r="F11" s="160">
        <f t="shared" si="0"/>
        <v>38</v>
      </c>
      <c r="G11" s="160">
        <f t="shared" si="0"/>
        <v>50</v>
      </c>
      <c r="H11" s="160">
        <f t="shared" si="0"/>
        <v>69</v>
      </c>
      <c r="I11" s="160">
        <f t="shared" si="0"/>
        <v>88</v>
      </c>
      <c r="J11" s="160">
        <f t="shared" si="0"/>
        <v>128</v>
      </c>
      <c r="K11" s="160">
        <f t="shared" si="0"/>
        <v>246</v>
      </c>
      <c r="L11" s="160">
        <f t="shared" si="0"/>
        <v>374</v>
      </c>
      <c r="M11" s="160">
        <f t="shared" si="0"/>
        <v>489</v>
      </c>
      <c r="N11" s="160">
        <f t="shared" si="0"/>
        <v>473</v>
      </c>
      <c r="O11" s="160">
        <f t="shared" si="0"/>
        <v>446</v>
      </c>
      <c r="P11" s="160">
        <f t="shared" si="0"/>
        <v>361</v>
      </c>
      <c r="Q11" s="160">
        <f t="shared" si="0"/>
        <v>216</v>
      </c>
      <c r="R11" s="175"/>
    </row>
    <row r="12" spans="1:18" s="153" customFormat="1" ht="12">
      <c r="A12" s="154"/>
      <c r="B12" s="155" t="s">
        <v>11</v>
      </c>
      <c r="C12" s="156" t="s">
        <v>12</v>
      </c>
      <c r="D12" s="161">
        <v>833</v>
      </c>
      <c r="E12" s="161">
        <v>11</v>
      </c>
      <c r="F12" s="161">
        <v>6</v>
      </c>
      <c r="G12" s="161">
        <v>13</v>
      </c>
      <c r="H12" s="161">
        <v>21</v>
      </c>
      <c r="I12" s="161">
        <v>21</v>
      </c>
      <c r="J12" s="161">
        <v>41</v>
      </c>
      <c r="K12" s="161">
        <v>72</v>
      </c>
      <c r="L12" s="161">
        <v>104</v>
      </c>
      <c r="M12" s="161">
        <v>142</v>
      </c>
      <c r="N12" s="161">
        <v>110</v>
      </c>
      <c r="O12" s="161">
        <v>144</v>
      </c>
      <c r="P12" s="161">
        <v>87</v>
      </c>
      <c r="Q12" s="161">
        <v>61</v>
      </c>
      <c r="R12" s="175">
        <v>66.900000000000006</v>
      </c>
    </row>
    <row r="13" spans="1:18" s="153" customFormat="1" ht="12">
      <c r="A13" s="154"/>
      <c r="B13" s="155" t="s">
        <v>13</v>
      </c>
      <c r="C13" s="156" t="s">
        <v>14</v>
      </c>
      <c r="D13" s="161">
        <v>38</v>
      </c>
      <c r="E13" s="161">
        <v>1</v>
      </c>
      <c r="F13" s="161" t="s">
        <v>250</v>
      </c>
      <c r="G13" s="161">
        <v>1</v>
      </c>
      <c r="H13" s="161" t="s">
        <v>250</v>
      </c>
      <c r="I13" s="161" t="s">
        <v>250</v>
      </c>
      <c r="J13" s="161">
        <v>1</v>
      </c>
      <c r="K13" s="161">
        <v>5</v>
      </c>
      <c r="L13" s="161">
        <v>7</v>
      </c>
      <c r="M13" s="161">
        <v>6</v>
      </c>
      <c r="N13" s="161">
        <v>2</v>
      </c>
      <c r="O13" s="161">
        <v>9</v>
      </c>
      <c r="P13" s="161">
        <v>5</v>
      </c>
      <c r="Q13" s="161">
        <v>1</v>
      </c>
      <c r="R13" s="176">
        <v>66.8</v>
      </c>
    </row>
    <row r="14" spans="1:18" s="153" customFormat="1" ht="12">
      <c r="A14" s="154"/>
      <c r="B14" s="155" t="s">
        <v>15</v>
      </c>
      <c r="C14" s="156" t="s">
        <v>16</v>
      </c>
      <c r="D14" s="161">
        <v>179</v>
      </c>
      <c r="E14" s="161">
        <v>2</v>
      </c>
      <c r="F14" s="161" t="s">
        <v>250</v>
      </c>
      <c r="G14" s="161">
        <v>2</v>
      </c>
      <c r="H14" s="161">
        <v>4</v>
      </c>
      <c r="I14" s="161">
        <v>10</v>
      </c>
      <c r="J14" s="161">
        <v>12</v>
      </c>
      <c r="K14" s="161">
        <v>14</v>
      </c>
      <c r="L14" s="161">
        <v>18</v>
      </c>
      <c r="M14" s="161">
        <v>34</v>
      </c>
      <c r="N14" s="161">
        <v>21</v>
      </c>
      <c r="O14" s="161">
        <v>31</v>
      </c>
      <c r="P14" s="161">
        <v>20</v>
      </c>
      <c r="Q14" s="161">
        <v>11</v>
      </c>
      <c r="R14" s="176">
        <v>65.7</v>
      </c>
    </row>
    <row r="15" spans="1:18" s="153" customFormat="1" ht="12">
      <c r="A15" s="154"/>
      <c r="B15" s="155" t="s">
        <v>17</v>
      </c>
      <c r="C15" s="156" t="s">
        <v>18</v>
      </c>
      <c r="D15" s="161">
        <v>35</v>
      </c>
      <c r="E15" s="161" t="s">
        <v>250</v>
      </c>
      <c r="F15" s="161">
        <v>1</v>
      </c>
      <c r="G15" s="161" t="s">
        <v>250</v>
      </c>
      <c r="H15" s="161" t="s">
        <v>250</v>
      </c>
      <c r="I15" s="161" t="s">
        <v>250</v>
      </c>
      <c r="J15" s="161">
        <v>4</v>
      </c>
      <c r="K15" s="161">
        <v>4</v>
      </c>
      <c r="L15" s="161">
        <v>6</v>
      </c>
      <c r="M15" s="161">
        <v>6</v>
      </c>
      <c r="N15" s="161">
        <v>3</v>
      </c>
      <c r="O15" s="161">
        <v>4</v>
      </c>
      <c r="P15" s="161">
        <v>4</v>
      </c>
      <c r="Q15" s="161">
        <v>3</v>
      </c>
      <c r="R15" s="176">
        <v>66.900000000000006</v>
      </c>
    </row>
    <row r="16" spans="1:18" s="153" customFormat="1" ht="12">
      <c r="A16" s="154"/>
      <c r="B16" s="155" t="s">
        <v>20</v>
      </c>
      <c r="C16" s="156" t="s">
        <v>21</v>
      </c>
      <c r="D16" s="161">
        <v>317</v>
      </c>
      <c r="E16" s="161">
        <v>2</v>
      </c>
      <c r="F16" s="161">
        <v>2</v>
      </c>
      <c r="G16" s="161">
        <v>5</v>
      </c>
      <c r="H16" s="161">
        <v>9</v>
      </c>
      <c r="I16" s="161">
        <v>4</v>
      </c>
      <c r="J16" s="161">
        <v>10</v>
      </c>
      <c r="K16" s="161">
        <v>25</v>
      </c>
      <c r="L16" s="161">
        <v>39</v>
      </c>
      <c r="M16" s="161">
        <v>47</v>
      </c>
      <c r="N16" s="161">
        <v>50</v>
      </c>
      <c r="O16" s="161">
        <v>62</v>
      </c>
      <c r="P16" s="161">
        <v>32</v>
      </c>
      <c r="Q16" s="161">
        <v>30</v>
      </c>
      <c r="R16" s="176">
        <v>68.3</v>
      </c>
    </row>
    <row r="17" spans="1:18" s="153" customFormat="1" ht="12">
      <c r="A17" s="154"/>
      <c r="B17" s="155" t="s">
        <v>22</v>
      </c>
      <c r="C17" s="156" t="s">
        <v>23</v>
      </c>
      <c r="D17" s="161">
        <v>264</v>
      </c>
      <c r="E17" s="161">
        <v>6</v>
      </c>
      <c r="F17" s="161">
        <v>3</v>
      </c>
      <c r="G17" s="161">
        <v>5</v>
      </c>
      <c r="H17" s="161">
        <v>8</v>
      </c>
      <c r="I17" s="161">
        <v>7</v>
      </c>
      <c r="J17" s="161">
        <v>14</v>
      </c>
      <c r="K17" s="161">
        <v>24</v>
      </c>
      <c r="L17" s="161">
        <v>34</v>
      </c>
      <c r="M17" s="161">
        <v>49</v>
      </c>
      <c r="N17" s="161">
        <v>34</v>
      </c>
      <c r="O17" s="161">
        <v>38</v>
      </c>
      <c r="P17" s="161">
        <v>26</v>
      </c>
      <c r="Q17" s="161">
        <v>16</v>
      </c>
      <c r="R17" s="176">
        <v>65.900000000000006</v>
      </c>
    </row>
    <row r="18" spans="1:18" s="153" customFormat="1" ht="12">
      <c r="A18" s="154"/>
      <c r="B18" s="155" t="s">
        <v>24</v>
      </c>
      <c r="C18" s="156" t="s">
        <v>25</v>
      </c>
      <c r="D18" s="161" t="s">
        <v>250</v>
      </c>
      <c r="E18" s="161" t="s">
        <v>250</v>
      </c>
      <c r="F18" s="161" t="s">
        <v>250</v>
      </c>
      <c r="G18" s="161" t="s">
        <v>250</v>
      </c>
      <c r="H18" s="161" t="s">
        <v>250</v>
      </c>
      <c r="I18" s="161" t="s">
        <v>250</v>
      </c>
      <c r="J18" s="161" t="s">
        <v>250</v>
      </c>
      <c r="K18" s="161" t="s">
        <v>250</v>
      </c>
      <c r="L18" s="161" t="s">
        <v>250</v>
      </c>
      <c r="M18" s="161" t="s">
        <v>250</v>
      </c>
      <c r="N18" s="161" t="s">
        <v>250</v>
      </c>
      <c r="O18" s="161" t="s">
        <v>250</v>
      </c>
      <c r="P18" s="161" t="s">
        <v>250</v>
      </c>
      <c r="Q18" s="161" t="s">
        <v>250</v>
      </c>
      <c r="R18" s="176" t="s">
        <v>250</v>
      </c>
    </row>
    <row r="19" spans="1:18" s="153" customFormat="1" ht="12">
      <c r="A19" s="154"/>
      <c r="B19" s="155" t="s">
        <v>26</v>
      </c>
      <c r="C19" s="156" t="s">
        <v>27</v>
      </c>
      <c r="D19" s="161">
        <v>96</v>
      </c>
      <c r="E19" s="161">
        <v>2</v>
      </c>
      <c r="F19" s="161">
        <v>3</v>
      </c>
      <c r="G19" s="161" t="s">
        <v>250</v>
      </c>
      <c r="H19" s="161">
        <v>3</v>
      </c>
      <c r="I19" s="161">
        <v>4</v>
      </c>
      <c r="J19" s="161">
        <v>2</v>
      </c>
      <c r="K19" s="161">
        <v>13</v>
      </c>
      <c r="L19" s="161">
        <v>10</v>
      </c>
      <c r="M19" s="161">
        <v>8</v>
      </c>
      <c r="N19" s="161">
        <v>21</v>
      </c>
      <c r="O19" s="161">
        <v>14</v>
      </c>
      <c r="P19" s="161">
        <v>13</v>
      </c>
      <c r="Q19" s="161">
        <v>3</v>
      </c>
      <c r="R19" s="176">
        <v>66.2</v>
      </c>
    </row>
    <row r="20" spans="1:18" s="153" customFormat="1" ht="12">
      <c r="A20" s="154"/>
      <c r="B20" s="155" t="s">
        <v>28</v>
      </c>
      <c r="C20" s="156" t="s">
        <v>29</v>
      </c>
      <c r="D20" s="161">
        <v>1636</v>
      </c>
      <c r="E20" s="161">
        <v>47</v>
      </c>
      <c r="F20" s="161">
        <v>19</v>
      </c>
      <c r="G20" s="161">
        <v>23</v>
      </c>
      <c r="H20" s="161">
        <v>36</v>
      </c>
      <c r="I20" s="161">
        <v>39</v>
      </c>
      <c r="J20" s="161">
        <v>54</v>
      </c>
      <c r="K20" s="161">
        <v>116</v>
      </c>
      <c r="L20" s="161">
        <v>201</v>
      </c>
      <c r="M20" s="161">
        <v>260</v>
      </c>
      <c r="N20" s="161">
        <v>270</v>
      </c>
      <c r="O20" s="161">
        <v>234</v>
      </c>
      <c r="P20" s="161">
        <v>210</v>
      </c>
      <c r="Q20" s="161">
        <v>127</v>
      </c>
      <c r="R20" s="176">
        <v>68.3</v>
      </c>
    </row>
    <row r="21" spans="1:18" s="153" customFormat="1" ht="12">
      <c r="A21" s="154"/>
      <c r="B21" s="155" t="s">
        <v>30</v>
      </c>
      <c r="C21" s="156" t="s">
        <v>31</v>
      </c>
      <c r="D21" s="161">
        <v>491</v>
      </c>
      <c r="E21" s="161">
        <v>18</v>
      </c>
      <c r="F21" s="161">
        <v>10</v>
      </c>
      <c r="G21" s="161">
        <v>14</v>
      </c>
      <c r="H21" s="161">
        <v>9</v>
      </c>
      <c r="I21" s="161">
        <v>24</v>
      </c>
      <c r="J21" s="161">
        <v>31</v>
      </c>
      <c r="K21" s="161">
        <v>45</v>
      </c>
      <c r="L21" s="161">
        <v>59</v>
      </c>
      <c r="M21" s="161">
        <v>79</v>
      </c>
      <c r="N21" s="161">
        <v>72</v>
      </c>
      <c r="O21" s="161">
        <v>54</v>
      </c>
      <c r="P21" s="161">
        <v>51</v>
      </c>
      <c r="Q21" s="161">
        <v>25</v>
      </c>
      <c r="R21" s="176">
        <v>63.8</v>
      </c>
    </row>
    <row r="22" spans="1:18" s="153" customFormat="1" ht="12">
      <c r="A22" s="154"/>
      <c r="B22" s="155"/>
      <c r="C22" s="156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75"/>
    </row>
    <row r="23" spans="1:18" s="153" customFormat="1" ht="12">
      <c r="A23" s="157" t="s">
        <v>32</v>
      </c>
      <c r="B23" s="162"/>
      <c r="C23" s="156"/>
      <c r="D23" s="160">
        <f t="shared" ref="D23:Q23" si="1">SUM(D24:D32)</f>
        <v>4396</v>
      </c>
      <c r="E23" s="160">
        <f t="shared" si="1"/>
        <v>90</v>
      </c>
      <c r="F23" s="160">
        <f t="shared" si="1"/>
        <v>98</v>
      </c>
      <c r="G23" s="160">
        <f t="shared" si="1"/>
        <v>104</v>
      </c>
      <c r="H23" s="160">
        <f t="shared" si="1"/>
        <v>162</v>
      </c>
      <c r="I23" s="160">
        <f t="shared" si="1"/>
        <v>211</v>
      </c>
      <c r="J23" s="160">
        <f t="shared" si="1"/>
        <v>298</v>
      </c>
      <c r="K23" s="160">
        <f t="shared" si="1"/>
        <v>422</v>
      </c>
      <c r="L23" s="160">
        <f t="shared" si="1"/>
        <v>688</v>
      </c>
      <c r="M23" s="160">
        <f t="shared" si="1"/>
        <v>663</v>
      </c>
      <c r="N23" s="160">
        <f t="shared" si="1"/>
        <v>523</v>
      </c>
      <c r="O23" s="160">
        <f t="shared" si="1"/>
        <v>536</v>
      </c>
      <c r="P23" s="160">
        <f t="shared" si="1"/>
        <v>370</v>
      </c>
      <c r="Q23" s="160">
        <f t="shared" si="1"/>
        <v>231</v>
      </c>
      <c r="R23" s="175"/>
    </row>
    <row r="24" spans="1:18" s="153" customFormat="1" ht="12">
      <c r="A24" s="154"/>
      <c r="B24" s="155" t="s">
        <v>33</v>
      </c>
      <c r="C24" s="156" t="s">
        <v>34</v>
      </c>
      <c r="D24" s="161">
        <v>408</v>
      </c>
      <c r="E24" s="161">
        <v>13</v>
      </c>
      <c r="F24" s="161">
        <v>7</v>
      </c>
      <c r="G24" s="161">
        <v>16</v>
      </c>
      <c r="H24" s="161">
        <v>19</v>
      </c>
      <c r="I24" s="161">
        <v>30</v>
      </c>
      <c r="J24" s="161">
        <v>45</v>
      </c>
      <c r="K24" s="161">
        <v>37</v>
      </c>
      <c r="L24" s="161">
        <v>59</v>
      </c>
      <c r="M24" s="161">
        <v>48</v>
      </c>
      <c r="N24" s="161">
        <v>39</v>
      </c>
      <c r="O24" s="161">
        <v>46</v>
      </c>
      <c r="P24" s="161">
        <v>30</v>
      </c>
      <c r="Q24" s="161">
        <v>19</v>
      </c>
      <c r="R24" s="176">
        <v>60.4</v>
      </c>
    </row>
    <row r="25" spans="1:18" s="153" customFormat="1" ht="12">
      <c r="A25" s="154"/>
      <c r="B25" s="155" t="s">
        <v>35</v>
      </c>
      <c r="C25" s="156" t="s">
        <v>36</v>
      </c>
      <c r="D25" s="161">
        <v>917</v>
      </c>
      <c r="E25" s="161">
        <v>29</v>
      </c>
      <c r="F25" s="161">
        <v>21</v>
      </c>
      <c r="G25" s="161">
        <v>28</v>
      </c>
      <c r="H25" s="161">
        <v>50</v>
      </c>
      <c r="I25" s="161">
        <v>61</v>
      </c>
      <c r="J25" s="161">
        <v>85</v>
      </c>
      <c r="K25" s="161">
        <v>104</v>
      </c>
      <c r="L25" s="161">
        <v>122</v>
      </c>
      <c r="M25" s="161">
        <v>111</v>
      </c>
      <c r="N25" s="161">
        <v>86</v>
      </c>
      <c r="O25" s="161">
        <v>102</v>
      </c>
      <c r="P25" s="161">
        <v>74</v>
      </c>
      <c r="Q25" s="161">
        <v>44</v>
      </c>
      <c r="R25" s="176">
        <v>60.1</v>
      </c>
    </row>
    <row r="26" spans="1:18" s="153" customFormat="1" ht="12">
      <c r="A26" s="154"/>
      <c r="B26" s="155" t="s">
        <v>37</v>
      </c>
      <c r="C26" s="156" t="s">
        <v>38</v>
      </c>
      <c r="D26" s="161">
        <v>655</v>
      </c>
      <c r="E26" s="161">
        <v>12</v>
      </c>
      <c r="F26" s="161">
        <v>17</v>
      </c>
      <c r="G26" s="161">
        <v>20</v>
      </c>
      <c r="H26" s="161">
        <v>38</v>
      </c>
      <c r="I26" s="161">
        <v>33</v>
      </c>
      <c r="J26" s="161">
        <v>50</v>
      </c>
      <c r="K26" s="161">
        <v>68</v>
      </c>
      <c r="L26" s="161">
        <v>83</v>
      </c>
      <c r="M26" s="161">
        <v>95</v>
      </c>
      <c r="N26" s="161">
        <v>77</v>
      </c>
      <c r="O26" s="161">
        <v>59</v>
      </c>
      <c r="P26" s="161">
        <v>60</v>
      </c>
      <c r="Q26" s="161">
        <v>43</v>
      </c>
      <c r="R26" s="176">
        <v>61.9</v>
      </c>
    </row>
    <row r="27" spans="1:18" s="153" customFormat="1" ht="12">
      <c r="A27" s="154"/>
      <c r="B27" s="155" t="s">
        <v>39</v>
      </c>
      <c r="C27" s="156" t="s">
        <v>40</v>
      </c>
      <c r="D27" s="161">
        <v>647</v>
      </c>
      <c r="E27" s="161">
        <v>3</v>
      </c>
      <c r="F27" s="161">
        <v>11</v>
      </c>
      <c r="G27" s="161">
        <v>6</v>
      </c>
      <c r="H27" s="161">
        <v>8</v>
      </c>
      <c r="I27" s="161">
        <v>19</v>
      </c>
      <c r="J27" s="161">
        <v>20</v>
      </c>
      <c r="K27" s="161">
        <v>48</v>
      </c>
      <c r="L27" s="161">
        <v>120</v>
      </c>
      <c r="M27" s="161">
        <v>124</v>
      </c>
      <c r="N27" s="161">
        <v>102</v>
      </c>
      <c r="O27" s="161">
        <v>111</v>
      </c>
      <c r="P27" s="161">
        <v>56</v>
      </c>
      <c r="Q27" s="161">
        <v>19</v>
      </c>
      <c r="R27" s="176">
        <v>67.099999999999994</v>
      </c>
    </row>
    <row r="28" spans="1:18" s="153" customFormat="1" ht="12">
      <c r="A28" s="154"/>
      <c r="B28" s="155" t="s">
        <v>41</v>
      </c>
      <c r="C28" s="156" t="s">
        <v>42</v>
      </c>
      <c r="D28" s="161">
        <v>812</v>
      </c>
      <c r="E28" s="161">
        <v>9</v>
      </c>
      <c r="F28" s="161">
        <v>16</v>
      </c>
      <c r="G28" s="161">
        <v>19</v>
      </c>
      <c r="H28" s="161">
        <v>23</v>
      </c>
      <c r="I28" s="161">
        <v>24</v>
      </c>
      <c r="J28" s="161">
        <v>50</v>
      </c>
      <c r="K28" s="161">
        <v>78</v>
      </c>
      <c r="L28" s="161">
        <v>145</v>
      </c>
      <c r="M28" s="161">
        <v>136</v>
      </c>
      <c r="N28" s="161">
        <v>90</v>
      </c>
      <c r="O28" s="161">
        <v>99</v>
      </c>
      <c r="P28" s="161">
        <v>71</v>
      </c>
      <c r="Q28" s="161">
        <v>52</v>
      </c>
      <c r="R28" s="176">
        <v>63.1</v>
      </c>
    </row>
    <row r="29" spans="1:18" s="153" customFormat="1" ht="12">
      <c r="A29" s="154"/>
      <c r="B29" s="155" t="s">
        <v>43</v>
      </c>
      <c r="C29" s="156" t="s">
        <v>44</v>
      </c>
      <c r="D29" s="161">
        <v>265</v>
      </c>
      <c r="E29" s="161">
        <v>1</v>
      </c>
      <c r="F29" s="161">
        <v>2</v>
      </c>
      <c r="G29" s="161">
        <v>4</v>
      </c>
      <c r="H29" s="161">
        <v>4</v>
      </c>
      <c r="I29" s="161">
        <v>13</v>
      </c>
      <c r="J29" s="161">
        <v>10</v>
      </c>
      <c r="K29" s="161">
        <v>23</v>
      </c>
      <c r="L29" s="161">
        <v>46</v>
      </c>
      <c r="M29" s="161">
        <v>41</v>
      </c>
      <c r="N29" s="161">
        <v>39</v>
      </c>
      <c r="O29" s="161">
        <v>37</v>
      </c>
      <c r="P29" s="161">
        <v>23</v>
      </c>
      <c r="Q29" s="161">
        <v>22</v>
      </c>
      <c r="R29" s="176">
        <v>67.2</v>
      </c>
    </row>
    <row r="30" spans="1:18" s="153" customFormat="1" ht="12">
      <c r="A30" s="154"/>
      <c r="B30" s="155" t="s">
        <v>45</v>
      </c>
      <c r="C30" s="156" t="s">
        <v>46</v>
      </c>
      <c r="D30" s="161">
        <v>343</v>
      </c>
      <c r="E30" s="161">
        <v>9</v>
      </c>
      <c r="F30" s="161">
        <v>6</v>
      </c>
      <c r="G30" s="161">
        <v>4</v>
      </c>
      <c r="H30" s="161">
        <v>6</v>
      </c>
      <c r="I30" s="161">
        <v>9</v>
      </c>
      <c r="J30" s="161">
        <v>13</v>
      </c>
      <c r="K30" s="161">
        <v>23</v>
      </c>
      <c r="L30" s="161">
        <v>57</v>
      </c>
      <c r="M30" s="161">
        <v>48</v>
      </c>
      <c r="N30" s="161">
        <v>66</v>
      </c>
      <c r="O30" s="161">
        <v>43</v>
      </c>
      <c r="P30" s="161">
        <v>41</v>
      </c>
      <c r="Q30" s="161">
        <v>18</v>
      </c>
      <c r="R30" s="176">
        <v>66.5</v>
      </c>
    </row>
    <row r="31" spans="1:18" s="153" customFormat="1" ht="12">
      <c r="A31" s="154"/>
      <c r="B31" s="155" t="s">
        <v>47</v>
      </c>
      <c r="C31" s="156" t="s">
        <v>48</v>
      </c>
      <c r="D31" s="161">
        <v>349</v>
      </c>
      <c r="E31" s="161">
        <v>14</v>
      </c>
      <c r="F31" s="161">
        <v>18</v>
      </c>
      <c r="G31" s="161">
        <v>7</v>
      </c>
      <c r="H31" s="161">
        <v>14</v>
      </c>
      <c r="I31" s="161">
        <v>22</v>
      </c>
      <c r="J31" s="161">
        <v>25</v>
      </c>
      <c r="K31" s="161">
        <v>41</v>
      </c>
      <c r="L31" s="161">
        <v>56</v>
      </c>
      <c r="M31" s="161">
        <v>60</v>
      </c>
      <c r="N31" s="161">
        <v>24</v>
      </c>
      <c r="O31" s="161">
        <v>39</v>
      </c>
      <c r="P31" s="161">
        <v>15</v>
      </c>
      <c r="Q31" s="161">
        <v>14</v>
      </c>
      <c r="R31" s="176">
        <v>58.5</v>
      </c>
    </row>
    <row r="32" spans="1:18" s="153" customFormat="1" ht="12">
      <c r="A32" s="154"/>
      <c r="B32" s="155" t="s">
        <v>49</v>
      </c>
      <c r="C32" s="156" t="s">
        <v>50</v>
      </c>
      <c r="D32" s="161" t="s">
        <v>250</v>
      </c>
      <c r="E32" s="161" t="s">
        <v>250</v>
      </c>
      <c r="F32" s="161" t="s">
        <v>250</v>
      </c>
      <c r="G32" s="161" t="s">
        <v>250</v>
      </c>
      <c r="H32" s="161" t="s">
        <v>250</v>
      </c>
      <c r="I32" s="161" t="s">
        <v>250</v>
      </c>
      <c r="J32" s="161" t="s">
        <v>250</v>
      </c>
      <c r="K32" s="161" t="s">
        <v>250</v>
      </c>
      <c r="L32" s="161" t="s">
        <v>250</v>
      </c>
      <c r="M32" s="161" t="s">
        <v>250</v>
      </c>
      <c r="N32" s="161" t="s">
        <v>250</v>
      </c>
      <c r="O32" s="161" t="s">
        <v>250</v>
      </c>
      <c r="P32" s="161" t="s">
        <v>250</v>
      </c>
      <c r="Q32" s="161" t="s">
        <v>250</v>
      </c>
      <c r="R32" s="176" t="s">
        <v>250</v>
      </c>
    </row>
    <row r="33" spans="1:18" s="153" customFormat="1" ht="12">
      <c r="A33" s="154"/>
      <c r="B33" s="155"/>
      <c r="C33" s="156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75"/>
    </row>
    <row r="34" spans="1:18" s="153" customFormat="1" ht="12">
      <c r="A34" s="157" t="s">
        <v>51</v>
      </c>
      <c r="B34" s="162"/>
      <c r="C34" s="156"/>
      <c r="D34" s="160">
        <f t="shared" ref="D34:Q34" si="2">SUM(D35:D43)</f>
        <v>6076</v>
      </c>
      <c r="E34" s="160">
        <f t="shared" si="2"/>
        <v>118</v>
      </c>
      <c r="F34" s="160">
        <f t="shared" si="2"/>
        <v>79</v>
      </c>
      <c r="G34" s="160">
        <f t="shared" si="2"/>
        <v>147</v>
      </c>
      <c r="H34" s="160">
        <f t="shared" si="2"/>
        <v>175</v>
      </c>
      <c r="I34" s="160">
        <f t="shared" si="2"/>
        <v>230</v>
      </c>
      <c r="J34" s="160">
        <f t="shared" si="2"/>
        <v>331</v>
      </c>
      <c r="K34" s="160">
        <f t="shared" si="2"/>
        <v>551</v>
      </c>
      <c r="L34" s="160">
        <f t="shared" si="2"/>
        <v>923</v>
      </c>
      <c r="M34" s="160">
        <f t="shared" si="2"/>
        <v>983</v>
      </c>
      <c r="N34" s="160">
        <f t="shared" si="2"/>
        <v>824</v>
      </c>
      <c r="O34" s="160">
        <f t="shared" si="2"/>
        <v>774</v>
      </c>
      <c r="P34" s="160">
        <f t="shared" si="2"/>
        <v>579</v>
      </c>
      <c r="Q34" s="160">
        <f t="shared" si="2"/>
        <v>362</v>
      </c>
      <c r="R34" s="175"/>
    </row>
    <row r="35" spans="1:18" s="153" customFormat="1" ht="12">
      <c r="A35" s="154"/>
      <c r="B35" s="155" t="s">
        <v>52</v>
      </c>
      <c r="C35" s="156" t="s">
        <v>53</v>
      </c>
      <c r="D35" s="161">
        <v>1284</v>
      </c>
      <c r="E35" s="161">
        <v>15</v>
      </c>
      <c r="F35" s="161">
        <v>22</v>
      </c>
      <c r="G35" s="161">
        <v>30</v>
      </c>
      <c r="H35" s="161">
        <v>33</v>
      </c>
      <c r="I35" s="161">
        <v>40</v>
      </c>
      <c r="J35" s="161">
        <v>54</v>
      </c>
      <c r="K35" s="161">
        <v>106</v>
      </c>
      <c r="L35" s="161">
        <v>193</v>
      </c>
      <c r="M35" s="161">
        <v>234</v>
      </c>
      <c r="N35" s="161">
        <v>197</v>
      </c>
      <c r="O35" s="161">
        <v>182</v>
      </c>
      <c r="P35" s="161">
        <v>110</v>
      </c>
      <c r="Q35" s="161">
        <v>68</v>
      </c>
      <c r="R35" s="176">
        <v>65.8</v>
      </c>
    </row>
    <row r="36" spans="1:18" s="153" customFormat="1" ht="12">
      <c r="A36" s="154"/>
      <c r="B36" s="155" t="s">
        <v>54</v>
      </c>
      <c r="C36" s="156" t="s">
        <v>55</v>
      </c>
      <c r="D36" s="161">
        <v>610</v>
      </c>
      <c r="E36" s="161">
        <v>8</v>
      </c>
      <c r="F36" s="161">
        <v>6</v>
      </c>
      <c r="G36" s="161">
        <v>5</v>
      </c>
      <c r="H36" s="161">
        <v>13</v>
      </c>
      <c r="I36" s="161">
        <v>10</v>
      </c>
      <c r="J36" s="161">
        <v>16</v>
      </c>
      <c r="K36" s="161">
        <v>62</v>
      </c>
      <c r="L36" s="161">
        <v>92</v>
      </c>
      <c r="M36" s="161">
        <v>101</v>
      </c>
      <c r="N36" s="161">
        <v>91</v>
      </c>
      <c r="O36" s="161">
        <v>88</v>
      </c>
      <c r="P36" s="161">
        <v>72</v>
      </c>
      <c r="Q36" s="161">
        <v>46</v>
      </c>
      <c r="R36" s="176">
        <v>67.8</v>
      </c>
    </row>
    <row r="37" spans="1:18" s="153" customFormat="1" ht="12">
      <c r="A37" s="154"/>
      <c r="B37" s="155" t="s">
        <v>56</v>
      </c>
      <c r="C37" s="156" t="s">
        <v>57</v>
      </c>
      <c r="D37" s="161">
        <v>186</v>
      </c>
      <c r="E37" s="161">
        <v>1</v>
      </c>
      <c r="F37" s="161">
        <v>4</v>
      </c>
      <c r="G37" s="161">
        <v>4</v>
      </c>
      <c r="H37" s="161">
        <v>2</v>
      </c>
      <c r="I37" s="161">
        <v>3</v>
      </c>
      <c r="J37" s="161">
        <v>9</v>
      </c>
      <c r="K37" s="161">
        <v>12</v>
      </c>
      <c r="L37" s="161">
        <v>24</v>
      </c>
      <c r="M37" s="161">
        <v>27</v>
      </c>
      <c r="N37" s="161">
        <v>33</v>
      </c>
      <c r="O37" s="161">
        <v>32</v>
      </c>
      <c r="P37" s="161">
        <v>23</v>
      </c>
      <c r="Q37" s="161">
        <v>12</v>
      </c>
      <c r="R37" s="176">
        <v>68.2</v>
      </c>
    </row>
    <row r="38" spans="1:18" s="153" customFormat="1" ht="12">
      <c r="A38" s="154"/>
      <c r="B38" s="155" t="s">
        <v>58</v>
      </c>
      <c r="C38" s="156" t="s">
        <v>59</v>
      </c>
      <c r="D38" s="161">
        <v>1187</v>
      </c>
      <c r="E38" s="161">
        <v>30</v>
      </c>
      <c r="F38" s="161">
        <v>15</v>
      </c>
      <c r="G38" s="161">
        <v>29</v>
      </c>
      <c r="H38" s="161">
        <v>39</v>
      </c>
      <c r="I38" s="161">
        <v>55</v>
      </c>
      <c r="J38" s="161">
        <v>93</v>
      </c>
      <c r="K38" s="161">
        <v>112</v>
      </c>
      <c r="L38" s="161">
        <v>197</v>
      </c>
      <c r="M38" s="161">
        <v>163</v>
      </c>
      <c r="N38" s="161">
        <v>137</v>
      </c>
      <c r="O38" s="161">
        <v>146</v>
      </c>
      <c r="P38" s="161">
        <v>94</v>
      </c>
      <c r="Q38" s="161">
        <v>77</v>
      </c>
      <c r="R38" s="176">
        <v>63.1</v>
      </c>
    </row>
    <row r="39" spans="1:18" s="153" customFormat="1" ht="12">
      <c r="A39" s="154"/>
      <c r="B39" s="155" t="s">
        <v>60</v>
      </c>
      <c r="C39" s="156" t="s">
        <v>61</v>
      </c>
      <c r="D39" s="161">
        <v>1090</v>
      </c>
      <c r="E39" s="161">
        <v>32</v>
      </c>
      <c r="F39" s="161">
        <v>12</v>
      </c>
      <c r="G39" s="161">
        <v>14</v>
      </c>
      <c r="H39" s="161">
        <v>16</v>
      </c>
      <c r="I39" s="161">
        <v>26</v>
      </c>
      <c r="J39" s="161">
        <v>50</v>
      </c>
      <c r="K39" s="161">
        <v>84</v>
      </c>
      <c r="L39" s="161">
        <v>165</v>
      </c>
      <c r="M39" s="161">
        <v>207</v>
      </c>
      <c r="N39" s="161">
        <v>152</v>
      </c>
      <c r="O39" s="161">
        <v>148</v>
      </c>
      <c r="P39" s="161">
        <v>122</v>
      </c>
      <c r="Q39" s="161">
        <v>62</v>
      </c>
      <c r="R39" s="176">
        <v>66.3</v>
      </c>
    </row>
    <row r="40" spans="1:18" s="153" customFormat="1" ht="12">
      <c r="A40" s="154"/>
      <c r="B40" s="155" t="s">
        <v>62</v>
      </c>
      <c r="C40" s="156" t="s">
        <v>63</v>
      </c>
      <c r="D40" s="161">
        <v>457</v>
      </c>
      <c r="E40" s="161">
        <v>2</v>
      </c>
      <c r="F40" s="161">
        <v>2</v>
      </c>
      <c r="G40" s="161">
        <v>8</v>
      </c>
      <c r="H40" s="161">
        <v>24</v>
      </c>
      <c r="I40" s="161">
        <v>32</v>
      </c>
      <c r="J40" s="161">
        <v>40</v>
      </c>
      <c r="K40" s="161">
        <v>46</v>
      </c>
      <c r="L40" s="161">
        <v>67</v>
      </c>
      <c r="M40" s="161">
        <v>61</v>
      </c>
      <c r="N40" s="161">
        <v>65</v>
      </c>
      <c r="O40" s="161">
        <v>56</v>
      </c>
      <c r="P40" s="161">
        <v>38</v>
      </c>
      <c r="Q40" s="161">
        <v>16</v>
      </c>
      <c r="R40" s="176">
        <v>63.1</v>
      </c>
    </row>
    <row r="41" spans="1:18" s="153" customFormat="1" ht="12">
      <c r="A41" s="154"/>
      <c r="B41" s="155" t="s">
        <v>64</v>
      </c>
      <c r="C41" s="156" t="s">
        <v>65</v>
      </c>
      <c r="D41" s="161">
        <v>919</v>
      </c>
      <c r="E41" s="161">
        <v>28</v>
      </c>
      <c r="F41" s="161">
        <v>17</v>
      </c>
      <c r="G41" s="161">
        <v>53</v>
      </c>
      <c r="H41" s="161">
        <v>40</v>
      </c>
      <c r="I41" s="161">
        <v>61</v>
      </c>
      <c r="J41" s="161">
        <v>57</v>
      </c>
      <c r="K41" s="161">
        <v>104</v>
      </c>
      <c r="L41" s="161">
        <v>132</v>
      </c>
      <c r="M41" s="161">
        <v>113</v>
      </c>
      <c r="N41" s="161">
        <v>97</v>
      </c>
      <c r="O41" s="161">
        <v>72</v>
      </c>
      <c r="P41" s="161">
        <v>84</v>
      </c>
      <c r="Q41" s="161">
        <v>61</v>
      </c>
      <c r="R41" s="176">
        <v>60.5</v>
      </c>
    </row>
    <row r="42" spans="1:18" s="153" customFormat="1" ht="12">
      <c r="A42" s="154"/>
      <c r="B42" s="155" t="s">
        <v>66</v>
      </c>
      <c r="C42" s="156" t="s">
        <v>67</v>
      </c>
      <c r="D42" s="161">
        <v>112</v>
      </c>
      <c r="E42" s="161" t="s">
        <v>250</v>
      </c>
      <c r="F42" s="161">
        <v>1</v>
      </c>
      <c r="G42" s="161">
        <v>2</v>
      </c>
      <c r="H42" s="161">
        <v>3</v>
      </c>
      <c r="I42" s="161" t="s">
        <v>250</v>
      </c>
      <c r="J42" s="161">
        <v>3</v>
      </c>
      <c r="K42" s="161">
        <v>13</v>
      </c>
      <c r="L42" s="161">
        <v>14</v>
      </c>
      <c r="M42" s="161">
        <v>26</v>
      </c>
      <c r="N42" s="161">
        <v>17</v>
      </c>
      <c r="O42" s="161">
        <v>11</v>
      </c>
      <c r="P42" s="161">
        <v>13</v>
      </c>
      <c r="Q42" s="161">
        <v>9</v>
      </c>
      <c r="R42" s="176">
        <v>67.400000000000006</v>
      </c>
    </row>
    <row r="43" spans="1:18" s="153" customFormat="1" ht="12">
      <c r="A43" s="154"/>
      <c r="B43" s="155" t="s">
        <v>68</v>
      </c>
      <c r="C43" s="156" t="s">
        <v>69</v>
      </c>
      <c r="D43" s="161">
        <v>231</v>
      </c>
      <c r="E43" s="161">
        <v>2</v>
      </c>
      <c r="F43" s="161" t="s">
        <v>250</v>
      </c>
      <c r="G43" s="161">
        <v>2</v>
      </c>
      <c r="H43" s="161">
        <v>5</v>
      </c>
      <c r="I43" s="161">
        <v>3</v>
      </c>
      <c r="J43" s="161">
        <v>9</v>
      </c>
      <c r="K43" s="161">
        <v>12</v>
      </c>
      <c r="L43" s="161">
        <v>39</v>
      </c>
      <c r="M43" s="161">
        <v>51</v>
      </c>
      <c r="N43" s="161">
        <v>35</v>
      </c>
      <c r="O43" s="161">
        <v>39</v>
      </c>
      <c r="P43" s="161">
        <v>23</v>
      </c>
      <c r="Q43" s="161">
        <v>11</v>
      </c>
      <c r="R43" s="176">
        <v>68.099999999999994</v>
      </c>
    </row>
    <row r="44" spans="1:18" s="153" customFormat="1" ht="12">
      <c r="A44" s="154"/>
      <c r="B44" s="155"/>
      <c r="C44" s="156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75"/>
    </row>
    <row r="45" spans="1:18" s="153" customFormat="1" ht="12">
      <c r="A45" s="157" t="s">
        <v>70</v>
      </c>
      <c r="B45" s="162"/>
      <c r="C45" s="156"/>
      <c r="D45" s="160">
        <f t="shared" ref="D45:Q45" si="3">SUM(D46:D49)</f>
        <v>3799</v>
      </c>
      <c r="E45" s="160">
        <f t="shared" si="3"/>
        <v>63</v>
      </c>
      <c r="F45" s="160">
        <f t="shared" si="3"/>
        <v>46</v>
      </c>
      <c r="G45" s="160">
        <f t="shared" si="3"/>
        <v>67</v>
      </c>
      <c r="H45" s="160">
        <f t="shared" si="3"/>
        <v>86</v>
      </c>
      <c r="I45" s="160">
        <f t="shared" si="3"/>
        <v>99</v>
      </c>
      <c r="J45" s="160">
        <f t="shared" si="3"/>
        <v>173</v>
      </c>
      <c r="K45" s="160">
        <f t="shared" si="3"/>
        <v>260</v>
      </c>
      <c r="L45" s="160">
        <f t="shared" si="3"/>
        <v>611</v>
      </c>
      <c r="M45" s="160">
        <f t="shared" si="3"/>
        <v>727</v>
      </c>
      <c r="N45" s="160">
        <f t="shared" si="3"/>
        <v>633</v>
      </c>
      <c r="O45" s="160">
        <f t="shared" si="3"/>
        <v>555</v>
      </c>
      <c r="P45" s="160">
        <f t="shared" si="3"/>
        <v>326</v>
      </c>
      <c r="Q45" s="160">
        <f t="shared" si="3"/>
        <v>153</v>
      </c>
      <c r="R45" s="175"/>
    </row>
    <row r="46" spans="1:18" s="153" customFormat="1" ht="12">
      <c r="A46" s="154"/>
      <c r="B46" s="155" t="s">
        <v>71</v>
      </c>
      <c r="C46" s="156" t="s">
        <v>72</v>
      </c>
      <c r="D46" s="161">
        <v>2489</v>
      </c>
      <c r="E46" s="161">
        <v>57</v>
      </c>
      <c r="F46" s="161">
        <v>22</v>
      </c>
      <c r="G46" s="161">
        <v>38</v>
      </c>
      <c r="H46" s="161">
        <v>58</v>
      </c>
      <c r="I46" s="161">
        <v>61</v>
      </c>
      <c r="J46" s="161">
        <v>110</v>
      </c>
      <c r="K46" s="161">
        <v>167</v>
      </c>
      <c r="L46" s="161">
        <v>419</v>
      </c>
      <c r="M46" s="161">
        <v>511</v>
      </c>
      <c r="N46" s="161">
        <v>393</v>
      </c>
      <c r="O46" s="161">
        <v>352</v>
      </c>
      <c r="P46" s="161">
        <v>196</v>
      </c>
      <c r="Q46" s="161">
        <v>105</v>
      </c>
      <c r="R46" s="176">
        <v>66.099999999999994</v>
      </c>
    </row>
    <row r="47" spans="1:18" s="153" customFormat="1" ht="12">
      <c r="A47" s="154"/>
      <c r="B47" s="155" t="s">
        <v>73</v>
      </c>
      <c r="C47" s="156" t="s">
        <v>74</v>
      </c>
      <c r="D47" s="161">
        <v>105</v>
      </c>
      <c r="E47" s="161" t="s">
        <v>250</v>
      </c>
      <c r="F47" s="161">
        <v>1</v>
      </c>
      <c r="G47" s="161" t="s">
        <v>250</v>
      </c>
      <c r="H47" s="161" t="s">
        <v>250</v>
      </c>
      <c r="I47" s="161">
        <v>1</v>
      </c>
      <c r="J47" s="161">
        <v>3</v>
      </c>
      <c r="K47" s="161">
        <v>4</v>
      </c>
      <c r="L47" s="161">
        <v>11</v>
      </c>
      <c r="M47" s="161">
        <v>23</v>
      </c>
      <c r="N47" s="161">
        <v>15</v>
      </c>
      <c r="O47" s="161">
        <v>22</v>
      </c>
      <c r="P47" s="161">
        <v>16</v>
      </c>
      <c r="Q47" s="161">
        <v>9</v>
      </c>
      <c r="R47" s="176">
        <v>70.2</v>
      </c>
    </row>
    <row r="48" spans="1:18" s="153" customFormat="1" ht="12">
      <c r="A48" s="154"/>
      <c r="B48" s="155" t="s">
        <v>75</v>
      </c>
      <c r="C48" s="156" t="s">
        <v>76</v>
      </c>
      <c r="D48" s="161">
        <v>704</v>
      </c>
      <c r="E48" s="161">
        <v>1</v>
      </c>
      <c r="F48" s="161">
        <v>11</v>
      </c>
      <c r="G48" s="161">
        <v>13</v>
      </c>
      <c r="H48" s="161">
        <v>16</v>
      </c>
      <c r="I48" s="161">
        <v>21</v>
      </c>
      <c r="J48" s="161">
        <v>34</v>
      </c>
      <c r="K48" s="161">
        <v>42</v>
      </c>
      <c r="L48" s="161">
        <v>91</v>
      </c>
      <c r="M48" s="161">
        <v>119</v>
      </c>
      <c r="N48" s="161">
        <v>145</v>
      </c>
      <c r="O48" s="161">
        <v>109</v>
      </c>
      <c r="P48" s="161">
        <v>78</v>
      </c>
      <c r="Q48" s="161">
        <v>24</v>
      </c>
      <c r="R48" s="176">
        <v>67.2</v>
      </c>
    </row>
    <row r="49" spans="1:18" s="153" customFormat="1" ht="12">
      <c r="A49" s="154"/>
      <c r="B49" s="155" t="s">
        <v>77</v>
      </c>
      <c r="C49" s="156" t="s">
        <v>78</v>
      </c>
      <c r="D49" s="161">
        <v>501</v>
      </c>
      <c r="E49" s="161">
        <v>5</v>
      </c>
      <c r="F49" s="161">
        <v>12</v>
      </c>
      <c r="G49" s="161">
        <v>16</v>
      </c>
      <c r="H49" s="161">
        <v>12</v>
      </c>
      <c r="I49" s="161">
        <v>16</v>
      </c>
      <c r="J49" s="161">
        <v>26</v>
      </c>
      <c r="K49" s="161">
        <v>47</v>
      </c>
      <c r="L49" s="161">
        <v>90</v>
      </c>
      <c r="M49" s="161">
        <v>74</v>
      </c>
      <c r="N49" s="161">
        <v>80</v>
      </c>
      <c r="O49" s="161">
        <v>72</v>
      </c>
      <c r="P49" s="161">
        <v>36</v>
      </c>
      <c r="Q49" s="161">
        <v>15</v>
      </c>
      <c r="R49" s="176">
        <v>64.5</v>
      </c>
    </row>
    <row r="50" spans="1:18" s="153" customFormat="1" ht="12">
      <c r="A50" s="154"/>
      <c r="B50" s="155"/>
      <c r="C50" s="156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75"/>
    </row>
    <row r="51" spans="1:18" s="153" customFormat="1" ht="12">
      <c r="A51" s="157" t="s">
        <v>79</v>
      </c>
      <c r="B51" s="162"/>
      <c r="C51" s="156"/>
      <c r="D51" s="160">
        <f t="shared" ref="D51:Q51" si="4">SUM(D52:D54)</f>
        <v>4295</v>
      </c>
      <c r="E51" s="160">
        <f t="shared" si="4"/>
        <v>76</v>
      </c>
      <c r="F51" s="160">
        <f t="shared" si="4"/>
        <v>63</v>
      </c>
      <c r="G51" s="160">
        <f t="shared" si="4"/>
        <v>140</v>
      </c>
      <c r="H51" s="160">
        <f t="shared" si="4"/>
        <v>185</v>
      </c>
      <c r="I51" s="160">
        <f t="shared" si="4"/>
        <v>233</v>
      </c>
      <c r="J51" s="160">
        <f t="shared" si="4"/>
        <v>339</v>
      </c>
      <c r="K51" s="160">
        <f t="shared" si="4"/>
        <v>471</v>
      </c>
      <c r="L51" s="160">
        <f t="shared" si="4"/>
        <v>698</v>
      </c>
      <c r="M51" s="160">
        <f t="shared" si="4"/>
        <v>665</v>
      </c>
      <c r="N51" s="160">
        <f t="shared" si="4"/>
        <v>543</v>
      </c>
      <c r="O51" s="160">
        <f t="shared" si="4"/>
        <v>480</v>
      </c>
      <c r="P51" s="160">
        <f t="shared" si="4"/>
        <v>290</v>
      </c>
      <c r="Q51" s="160">
        <f t="shared" si="4"/>
        <v>112</v>
      </c>
      <c r="R51" s="175"/>
    </row>
    <row r="52" spans="1:18" s="153" customFormat="1" ht="12">
      <c r="A52" s="154"/>
      <c r="B52" s="155" t="s">
        <v>80</v>
      </c>
      <c r="C52" s="156" t="s">
        <v>81</v>
      </c>
      <c r="D52" s="161">
        <v>1183</v>
      </c>
      <c r="E52" s="161">
        <v>22</v>
      </c>
      <c r="F52" s="161">
        <v>24</v>
      </c>
      <c r="G52" s="161">
        <v>52</v>
      </c>
      <c r="H52" s="161">
        <v>69</v>
      </c>
      <c r="I52" s="161">
        <v>88</v>
      </c>
      <c r="J52" s="161">
        <v>110</v>
      </c>
      <c r="K52" s="161">
        <v>160</v>
      </c>
      <c r="L52" s="161">
        <v>191</v>
      </c>
      <c r="M52" s="161">
        <v>145</v>
      </c>
      <c r="N52" s="161">
        <v>131</v>
      </c>
      <c r="O52" s="161">
        <v>116</v>
      </c>
      <c r="P52" s="161">
        <v>52</v>
      </c>
      <c r="Q52" s="161">
        <v>23</v>
      </c>
      <c r="R52" s="176">
        <v>58.7</v>
      </c>
    </row>
    <row r="53" spans="1:18" s="153" customFormat="1" ht="12">
      <c r="A53" s="154"/>
      <c r="B53" s="155" t="s">
        <v>82</v>
      </c>
      <c r="C53" s="156" t="s">
        <v>83</v>
      </c>
      <c r="D53" s="161">
        <v>2178</v>
      </c>
      <c r="E53" s="161">
        <v>46</v>
      </c>
      <c r="F53" s="161">
        <v>31</v>
      </c>
      <c r="G53" s="161">
        <v>76</v>
      </c>
      <c r="H53" s="161">
        <v>95</v>
      </c>
      <c r="I53" s="161">
        <v>117</v>
      </c>
      <c r="J53" s="161">
        <v>180</v>
      </c>
      <c r="K53" s="161">
        <v>219</v>
      </c>
      <c r="L53" s="161">
        <v>351</v>
      </c>
      <c r="M53" s="161">
        <v>350</v>
      </c>
      <c r="N53" s="161">
        <v>268</v>
      </c>
      <c r="O53" s="161">
        <v>237</v>
      </c>
      <c r="P53" s="161">
        <v>155</v>
      </c>
      <c r="Q53" s="161">
        <v>53</v>
      </c>
      <c r="R53" s="176">
        <v>61.4</v>
      </c>
    </row>
    <row r="54" spans="1:18" s="153" customFormat="1" ht="12">
      <c r="A54" s="154"/>
      <c r="B54" s="155" t="s">
        <v>84</v>
      </c>
      <c r="C54" s="156" t="s">
        <v>85</v>
      </c>
      <c r="D54" s="161">
        <v>934</v>
      </c>
      <c r="E54" s="161">
        <v>8</v>
      </c>
      <c r="F54" s="161">
        <v>8</v>
      </c>
      <c r="G54" s="161">
        <v>12</v>
      </c>
      <c r="H54" s="161">
        <v>21</v>
      </c>
      <c r="I54" s="161">
        <v>28</v>
      </c>
      <c r="J54" s="161">
        <v>49</v>
      </c>
      <c r="K54" s="161">
        <v>92</v>
      </c>
      <c r="L54" s="161">
        <v>156</v>
      </c>
      <c r="M54" s="161">
        <v>170</v>
      </c>
      <c r="N54" s="161">
        <v>144</v>
      </c>
      <c r="O54" s="161">
        <v>127</v>
      </c>
      <c r="P54" s="161">
        <v>83</v>
      </c>
      <c r="Q54" s="161">
        <v>36</v>
      </c>
      <c r="R54" s="176">
        <v>65.2</v>
      </c>
    </row>
    <row r="55" spans="1:18" s="153" customFormat="1" ht="12">
      <c r="A55" s="154"/>
      <c r="B55" s="155"/>
      <c r="C55" s="156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75"/>
    </row>
    <row r="56" spans="1:18" s="153" customFormat="1" ht="12">
      <c r="A56" s="157" t="s">
        <v>86</v>
      </c>
      <c r="B56" s="162"/>
      <c r="C56" s="156"/>
      <c r="D56" s="160">
        <f t="shared" ref="D56:Q56" si="5">SUM(D57:D62)</f>
        <v>4359</v>
      </c>
      <c r="E56" s="160">
        <f t="shared" si="5"/>
        <v>91</v>
      </c>
      <c r="F56" s="160">
        <f t="shared" si="5"/>
        <v>51</v>
      </c>
      <c r="G56" s="160">
        <f t="shared" si="5"/>
        <v>73</v>
      </c>
      <c r="H56" s="160">
        <f t="shared" si="5"/>
        <v>106</v>
      </c>
      <c r="I56" s="160">
        <f t="shared" si="5"/>
        <v>146</v>
      </c>
      <c r="J56" s="160">
        <f t="shared" si="5"/>
        <v>244</v>
      </c>
      <c r="K56" s="160">
        <f t="shared" si="5"/>
        <v>416</v>
      </c>
      <c r="L56" s="160">
        <f t="shared" si="5"/>
        <v>640</v>
      </c>
      <c r="M56" s="160">
        <f t="shared" si="5"/>
        <v>689</v>
      </c>
      <c r="N56" s="160">
        <f t="shared" si="5"/>
        <v>594</v>
      </c>
      <c r="O56" s="160">
        <f t="shared" si="5"/>
        <v>570</v>
      </c>
      <c r="P56" s="160">
        <f t="shared" si="5"/>
        <v>473</v>
      </c>
      <c r="Q56" s="160">
        <f t="shared" si="5"/>
        <v>266</v>
      </c>
      <c r="R56" s="175"/>
    </row>
    <row r="57" spans="1:18" s="153" customFormat="1" ht="12">
      <c r="A57" s="154"/>
      <c r="B57" s="155" t="s">
        <v>87</v>
      </c>
      <c r="C57" s="156" t="s">
        <v>88</v>
      </c>
      <c r="D57" s="161">
        <v>749</v>
      </c>
      <c r="E57" s="161">
        <v>23</v>
      </c>
      <c r="F57" s="161">
        <v>8</v>
      </c>
      <c r="G57" s="161">
        <v>14</v>
      </c>
      <c r="H57" s="161">
        <v>11</v>
      </c>
      <c r="I57" s="161">
        <v>21</v>
      </c>
      <c r="J57" s="161">
        <v>37</v>
      </c>
      <c r="K57" s="161">
        <v>60</v>
      </c>
      <c r="L57" s="161">
        <v>103</v>
      </c>
      <c r="M57" s="161">
        <v>125</v>
      </c>
      <c r="N57" s="161">
        <v>103</v>
      </c>
      <c r="O57" s="161">
        <v>101</v>
      </c>
      <c r="P57" s="161">
        <v>90</v>
      </c>
      <c r="Q57" s="161">
        <v>53</v>
      </c>
      <c r="R57" s="176">
        <v>66.599999999999994</v>
      </c>
    </row>
    <row r="58" spans="1:18" s="153" customFormat="1" ht="12">
      <c r="A58" s="154"/>
      <c r="B58" s="155" t="s">
        <v>89</v>
      </c>
      <c r="C58" s="156" t="s">
        <v>90</v>
      </c>
      <c r="D58" s="161">
        <v>1558</v>
      </c>
      <c r="E58" s="161">
        <v>33</v>
      </c>
      <c r="F58" s="161">
        <v>17</v>
      </c>
      <c r="G58" s="161">
        <v>26</v>
      </c>
      <c r="H58" s="161">
        <v>49</v>
      </c>
      <c r="I58" s="161">
        <v>61</v>
      </c>
      <c r="J58" s="161">
        <v>84</v>
      </c>
      <c r="K58" s="161">
        <v>164</v>
      </c>
      <c r="L58" s="161">
        <v>229</v>
      </c>
      <c r="M58" s="161">
        <v>226</v>
      </c>
      <c r="N58" s="161">
        <v>209</v>
      </c>
      <c r="O58" s="161">
        <v>219</v>
      </c>
      <c r="P58" s="161">
        <v>154</v>
      </c>
      <c r="Q58" s="161">
        <v>87</v>
      </c>
      <c r="R58" s="176">
        <v>65.2</v>
      </c>
    </row>
    <row r="59" spans="1:18" s="153" customFormat="1" ht="12">
      <c r="A59" s="154"/>
      <c r="B59" s="155" t="s">
        <v>91</v>
      </c>
      <c r="C59" s="156" t="s">
        <v>92</v>
      </c>
      <c r="D59" s="161">
        <v>643</v>
      </c>
      <c r="E59" s="161">
        <v>13</v>
      </c>
      <c r="F59" s="161">
        <v>6</v>
      </c>
      <c r="G59" s="161">
        <v>12</v>
      </c>
      <c r="H59" s="161">
        <v>11</v>
      </c>
      <c r="I59" s="161">
        <v>22</v>
      </c>
      <c r="J59" s="161">
        <v>32</v>
      </c>
      <c r="K59" s="161">
        <v>45</v>
      </c>
      <c r="L59" s="161">
        <v>101</v>
      </c>
      <c r="M59" s="161">
        <v>106</v>
      </c>
      <c r="N59" s="161">
        <v>101</v>
      </c>
      <c r="O59" s="161">
        <v>67</v>
      </c>
      <c r="P59" s="161">
        <v>71</v>
      </c>
      <c r="Q59" s="161">
        <v>56</v>
      </c>
      <c r="R59" s="176">
        <v>66.900000000000006</v>
      </c>
    </row>
    <row r="60" spans="1:18" s="153" customFormat="1" ht="12">
      <c r="A60" s="154"/>
      <c r="B60" s="155" t="s">
        <v>93</v>
      </c>
      <c r="C60" s="156" t="s">
        <v>94</v>
      </c>
      <c r="D60" s="161">
        <v>212</v>
      </c>
      <c r="E60" s="161">
        <v>1</v>
      </c>
      <c r="F60" s="161">
        <v>1</v>
      </c>
      <c r="G60" s="161">
        <v>3</v>
      </c>
      <c r="H60" s="161">
        <v>4</v>
      </c>
      <c r="I60" s="161">
        <v>5</v>
      </c>
      <c r="J60" s="161">
        <v>10</v>
      </c>
      <c r="K60" s="161">
        <v>15</v>
      </c>
      <c r="L60" s="161">
        <v>31</v>
      </c>
      <c r="M60" s="161">
        <v>45</v>
      </c>
      <c r="N60" s="161">
        <v>31</v>
      </c>
      <c r="O60" s="161">
        <v>28</v>
      </c>
      <c r="P60" s="161">
        <v>22</v>
      </c>
      <c r="Q60" s="161">
        <v>16</v>
      </c>
      <c r="R60" s="176">
        <v>67.099999999999994</v>
      </c>
    </row>
    <row r="61" spans="1:18" s="153" customFormat="1" ht="12">
      <c r="A61" s="154"/>
      <c r="B61" s="155" t="s">
        <v>95</v>
      </c>
      <c r="C61" s="156" t="s">
        <v>96</v>
      </c>
      <c r="D61" s="161">
        <v>464</v>
      </c>
      <c r="E61" s="161">
        <v>10</v>
      </c>
      <c r="F61" s="161">
        <v>6</v>
      </c>
      <c r="G61" s="161">
        <v>4</v>
      </c>
      <c r="H61" s="161">
        <v>13</v>
      </c>
      <c r="I61" s="161">
        <v>19</v>
      </c>
      <c r="J61" s="161">
        <v>41</v>
      </c>
      <c r="K61" s="161">
        <v>50</v>
      </c>
      <c r="L61" s="161">
        <v>63</v>
      </c>
      <c r="M61" s="161">
        <v>67</v>
      </c>
      <c r="N61" s="161">
        <v>57</v>
      </c>
      <c r="O61" s="161">
        <v>54</v>
      </c>
      <c r="P61" s="161">
        <v>57</v>
      </c>
      <c r="Q61" s="161">
        <v>23</v>
      </c>
      <c r="R61" s="176">
        <v>64.900000000000006</v>
      </c>
    </row>
    <row r="62" spans="1:18" s="153" customFormat="1" ht="12">
      <c r="A62" s="154"/>
      <c r="B62" s="155" t="s">
        <v>97</v>
      </c>
      <c r="C62" s="156" t="s">
        <v>98</v>
      </c>
      <c r="D62" s="161">
        <v>733</v>
      </c>
      <c r="E62" s="161">
        <v>11</v>
      </c>
      <c r="F62" s="161">
        <v>13</v>
      </c>
      <c r="G62" s="161">
        <v>14</v>
      </c>
      <c r="H62" s="161">
        <v>18</v>
      </c>
      <c r="I62" s="161">
        <v>18</v>
      </c>
      <c r="J62" s="161">
        <v>40</v>
      </c>
      <c r="K62" s="161">
        <v>82</v>
      </c>
      <c r="L62" s="161">
        <v>113</v>
      </c>
      <c r="M62" s="161">
        <v>120</v>
      </c>
      <c r="N62" s="161">
        <v>93</v>
      </c>
      <c r="O62" s="161">
        <v>101</v>
      </c>
      <c r="P62" s="161">
        <v>79</v>
      </c>
      <c r="Q62" s="161">
        <v>31</v>
      </c>
      <c r="R62" s="176">
        <v>65.5</v>
      </c>
    </row>
    <row r="63" spans="1:18" s="153" customFormat="1" ht="12">
      <c r="A63" s="154"/>
      <c r="B63" s="155"/>
      <c r="C63" s="156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75"/>
    </row>
    <row r="64" spans="1:18" s="153" customFormat="1" ht="12">
      <c r="A64" s="157" t="s">
        <v>99</v>
      </c>
      <c r="B64" s="162"/>
      <c r="C64" s="156"/>
      <c r="D64" s="160">
        <f t="shared" ref="D64:Q64" si="6">SUM(D65:D71)</f>
        <v>2111</v>
      </c>
      <c r="E64" s="160">
        <f t="shared" si="6"/>
        <v>10</v>
      </c>
      <c r="F64" s="160">
        <f t="shared" si="6"/>
        <v>13</v>
      </c>
      <c r="G64" s="160">
        <f t="shared" si="6"/>
        <v>19</v>
      </c>
      <c r="H64" s="160">
        <f t="shared" si="6"/>
        <v>32</v>
      </c>
      <c r="I64" s="160">
        <f t="shared" si="6"/>
        <v>43</v>
      </c>
      <c r="J64" s="160">
        <f t="shared" si="6"/>
        <v>64</v>
      </c>
      <c r="K64" s="160">
        <f t="shared" si="6"/>
        <v>133</v>
      </c>
      <c r="L64" s="160">
        <f t="shared" si="6"/>
        <v>326</v>
      </c>
      <c r="M64" s="160">
        <f t="shared" si="6"/>
        <v>354</v>
      </c>
      <c r="N64" s="160">
        <f t="shared" si="6"/>
        <v>359</v>
      </c>
      <c r="O64" s="160">
        <f t="shared" si="6"/>
        <v>356</v>
      </c>
      <c r="P64" s="160">
        <f t="shared" si="6"/>
        <v>262</v>
      </c>
      <c r="Q64" s="160">
        <f t="shared" si="6"/>
        <v>140</v>
      </c>
      <c r="R64" s="175"/>
    </row>
    <row r="65" spans="1:18" s="153" customFormat="1" ht="12">
      <c r="A65" s="154"/>
      <c r="B65" s="155" t="s">
        <v>100</v>
      </c>
      <c r="C65" s="156" t="s">
        <v>101</v>
      </c>
      <c r="D65" s="161">
        <v>699</v>
      </c>
      <c r="E65" s="161">
        <v>2</v>
      </c>
      <c r="F65" s="161">
        <v>4</v>
      </c>
      <c r="G65" s="161">
        <v>6</v>
      </c>
      <c r="H65" s="161">
        <v>13</v>
      </c>
      <c r="I65" s="161">
        <v>12</v>
      </c>
      <c r="J65" s="161">
        <v>16</v>
      </c>
      <c r="K65" s="161">
        <v>39</v>
      </c>
      <c r="L65" s="161">
        <v>101</v>
      </c>
      <c r="M65" s="161">
        <v>131</v>
      </c>
      <c r="N65" s="161">
        <v>118</v>
      </c>
      <c r="O65" s="161">
        <v>120</v>
      </c>
      <c r="P65" s="161">
        <v>90</v>
      </c>
      <c r="Q65" s="161">
        <v>47</v>
      </c>
      <c r="R65" s="176">
        <v>69.5</v>
      </c>
    </row>
    <row r="66" spans="1:18" s="153" customFormat="1" ht="12">
      <c r="A66" s="154"/>
      <c r="B66" s="155" t="s">
        <v>102</v>
      </c>
      <c r="C66" s="156" t="s">
        <v>103</v>
      </c>
      <c r="D66" s="161">
        <v>269</v>
      </c>
      <c r="E66" s="161">
        <v>3</v>
      </c>
      <c r="F66" s="161">
        <v>2</v>
      </c>
      <c r="G66" s="161">
        <v>1</v>
      </c>
      <c r="H66" s="161">
        <v>5</v>
      </c>
      <c r="I66" s="161">
        <v>10</v>
      </c>
      <c r="J66" s="161">
        <v>15</v>
      </c>
      <c r="K66" s="161">
        <v>22</v>
      </c>
      <c r="L66" s="161">
        <v>32</v>
      </c>
      <c r="M66" s="161">
        <v>41</v>
      </c>
      <c r="N66" s="161">
        <v>42</v>
      </c>
      <c r="O66" s="161">
        <v>41</v>
      </c>
      <c r="P66" s="161">
        <v>41</v>
      </c>
      <c r="Q66" s="161">
        <v>14</v>
      </c>
      <c r="R66" s="176">
        <v>67.099999999999994</v>
      </c>
    </row>
    <row r="67" spans="1:18" s="153" customFormat="1" ht="12">
      <c r="A67" s="154"/>
      <c r="B67" s="155" t="s">
        <v>104</v>
      </c>
      <c r="C67" s="156" t="s">
        <v>105</v>
      </c>
      <c r="D67" s="161">
        <v>166</v>
      </c>
      <c r="E67" s="161" t="s">
        <v>250</v>
      </c>
      <c r="F67" s="161">
        <v>2</v>
      </c>
      <c r="G67" s="161">
        <v>4</v>
      </c>
      <c r="H67" s="161">
        <v>3</v>
      </c>
      <c r="I67" s="161">
        <v>2</v>
      </c>
      <c r="J67" s="161">
        <v>7</v>
      </c>
      <c r="K67" s="161">
        <v>8</v>
      </c>
      <c r="L67" s="161">
        <v>25</v>
      </c>
      <c r="M67" s="161">
        <v>28</v>
      </c>
      <c r="N67" s="161">
        <v>27</v>
      </c>
      <c r="O67" s="161">
        <v>26</v>
      </c>
      <c r="P67" s="161">
        <v>21</v>
      </c>
      <c r="Q67" s="161">
        <v>13</v>
      </c>
      <c r="R67" s="176">
        <v>70.5</v>
      </c>
    </row>
    <row r="68" spans="1:18" s="153" customFormat="1" ht="12">
      <c r="A68" s="154"/>
      <c r="B68" s="155" t="s">
        <v>106</v>
      </c>
      <c r="C68" s="156" t="s">
        <v>107</v>
      </c>
      <c r="D68" s="161">
        <v>209</v>
      </c>
      <c r="E68" s="161" t="s">
        <v>250</v>
      </c>
      <c r="F68" s="161" t="s">
        <v>250</v>
      </c>
      <c r="G68" s="161" t="s">
        <v>250</v>
      </c>
      <c r="H68" s="161">
        <v>3</v>
      </c>
      <c r="I68" s="161">
        <v>6</v>
      </c>
      <c r="J68" s="161">
        <v>4</v>
      </c>
      <c r="K68" s="161">
        <v>11</v>
      </c>
      <c r="L68" s="161">
        <v>40</v>
      </c>
      <c r="M68" s="161">
        <v>31</v>
      </c>
      <c r="N68" s="161">
        <v>43</v>
      </c>
      <c r="O68" s="161">
        <v>33</v>
      </c>
      <c r="P68" s="161">
        <v>25</v>
      </c>
      <c r="Q68" s="161">
        <v>13</v>
      </c>
      <c r="R68" s="176">
        <v>69.099999999999994</v>
      </c>
    </row>
    <row r="69" spans="1:18" s="153" customFormat="1" ht="12">
      <c r="A69" s="154"/>
      <c r="B69" s="155" t="s">
        <v>108</v>
      </c>
      <c r="C69" s="156" t="s">
        <v>109</v>
      </c>
      <c r="D69" s="161">
        <v>324</v>
      </c>
      <c r="E69" s="161">
        <v>3</v>
      </c>
      <c r="F69" s="161">
        <v>4</v>
      </c>
      <c r="G69" s="161">
        <v>5</v>
      </c>
      <c r="H69" s="161">
        <v>5</v>
      </c>
      <c r="I69" s="161">
        <v>8</v>
      </c>
      <c r="J69" s="161">
        <v>13</v>
      </c>
      <c r="K69" s="161">
        <v>26</v>
      </c>
      <c r="L69" s="161">
        <v>62</v>
      </c>
      <c r="M69" s="161">
        <v>41</v>
      </c>
      <c r="N69" s="161">
        <v>50</v>
      </c>
      <c r="O69" s="161">
        <v>40</v>
      </c>
      <c r="P69" s="161">
        <v>37</v>
      </c>
      <c r="Q69" s="161">
        <v>30</v>
      </c>
      <c r="R69" s="176">
        <v>67.2</v>
      </c>
    </row>
    <row r="70" spans="1:18" s="153" customFormat="1" ht="12">
      <c r="A70" s="154"/>
      <c r="B70" s="155" t="s">
        <v>110</v>
      </c>
      <c r="C70" s="156" t="s">
        <v>111</v>
      </c>
      <c r="D70" s="161">
        <v>177</v>
      </c>
      <c r="E70" s="161" t="s">
        <v>250</v>
      </c>
      <c r="F70" s="161" t="s">
        <v>250</v>
      </c>
      <c r="G70" s="161">
        <v>2</v>
      </c>
      <c r="H70" s="161">
        <v>2</v>
      </c>
      <c r="I70" s="161">
        <v>1</v>
      </c>
      <c r="J70" s="161">
        <v>3</v>
      </c>
      <c r="K70" s="161">
        <v>10</v>
      </c>
      <c r="L70" s="161">
        <v>25</v>
      </c>
      <c r="M70" s="161">
        <v>27</v>
      </c>
      <c r="N70" s="161">
        <v>30</v>
      </c>
      <c r="O70" s="161">
        <v>45</v>
      </c>
      <c r="P70" s="161">
        <v>20</v>
      </c>
      <c r="Q70" s="161">
        <v>12</v>
      </c>
      <c r="R70" s="176">
        <v>71.099999999999994</v>
      </c>
    </row>
    <row r="71" spans="1:18" s="153" customFormat="1" ht="12">
      <c r="A71" s="154"/>
      <c r="B71" s="155" t="s">
        <v>112</v>
      </c>
      <c r="C71" s="156" t="s">
        <v>113</v>
      </c>
      <c r="D71" s="161">
        <v>267</v>
      </c>
      <c r="E71" s="161">
        <v>2</v>
      </c>
      <c r="F71" s="161">
        <v>1</v>
      </c>
      <c r="G71" s="161">
        <v>1</v>
      </c>
      <c r="H71" s="161">
        <v>1</v>
      </c>
      <c r="I71" s="161">
        <v>4</v>
      </c>
      <c r="J71" s="161">
        <v>6</v>
      </c>
      <c r="K71" s="161">
        <v>17</v>
      </c>
      <c r="L71" s="161">
        <v>41</v>
      </c>
      <c r="M71" s="161">
        <v>55</v>
      </c>
      <c r="N71" s="161">
        <v>49</v>
      </c>
      <c r="O71" s="161">
        <v>51</v>
      </c>
      <c r="P71" s="161">
        <v>28</v>
      </c>
      <c r="Q71" s="161">
        <v>11</v>
      </c>
      <c r="R71" s="176">
        <v>70.599999999999994</v>
      </c>
    </row>
    <row r="72" spans="1:18" s="153" customFormat="1" ht="12">
      <c r="A72" s="154"/>
      <c r="B72" s="155"/>
      <c r="C72" s="156"/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75"/>
    </row>
    <row r="73" spans="1:18" s="153" customFormat="1" ht="12">
      <c r="A73" s="157" t="s">
        <v>114</v>
      </c>
      <c r="B73" s="162"/>
      <c r="C73" s="156"/>
      <c r="D73" s="160">
        <f t="shared" ref="D73:Q73" si="7">SUM(D74:D77)</f>
        <v>1089</v>
      </c>
      <c r="E73" s="160">
        <f t="shared" si="7"/>
        <v>5</v>
      </c>
      <c r="F73" s="160">
        <f t="shared" si="7"/>
        <v>10</v>
      </c>
      <c r="G73" s="160">
        <f t="shared" si="7"/>
        <v>15</v>
      </c>
      <c r="H73" s="160">
        <f t="shared" si="7"/>
        <v>15</v>
      </c>
      <c r="I73" s="160">
        <f t="shared" si="7"/>
        <v>18</v>
      </c>
      <c r="J73" s="160">
        <f t="shared" si="7"/>
        <v>27</v>
      </c>
      <c r="K73" s="160">
        <f t="shared" si="7"/>
        <v>42</v>
      </c>
      <c r="L73" s="160">
        <f t="shared" si="7"/>
        <v>154</v>
      </c>
      <c r="M73" s="160">
        <f t="shared" si="7"/>
        <v>232</v>
      </c>
      <c r="N73" s="160">
        <f t="shared" si="7"/>
        <v>225</v>
      </c>
      <c r="O73" s="160">
        <f t="shared" si="7"/>
        <v>183</v>
      </c>
      <c r="P73" s="160">
        <f t="shared" si="7"/>
        <v>104</v>
      </c>
      <c r="Q73" s="160">
        <f t="shared" si="7"/>
        <v>59</v>
      </c>
      <c r="R73" s="175"/>
    </row>
    <row r="74" spans="1:18" s="153" customFormat="1" ht="12">
      <c r="A74" s="154"/>
      <c r="B74" s="155" t="s">
        <v>115</v>
      </c>
      <c r="C74" s="156" t="s">
        <v>116</v>
      </c>
      <c r="D74" s="161">
        <v>199</v>
      </c>
      <c r="E74" s="161" t="s">
        <v>250</v>
      </c>
      <c r="F74" s="161">
        <v>1</v>
      </c>
      <c r="G74" s="161">
        <v>6</v>
      </c>
      <c r="H74" s="161" t="s">
        <v>250</v>
      </c>
      <c r="I74" s="161">
        <v>2</v>
      </c>
      <c r="J74" s="161">
        <v>5</v>
      </c>
      <c r="K74" s="161">
        <v>6</v>
      </c>
      <c r="L74" s="161">
        <v>34</v>
      </c>
      <c r="M74" s="161">
        <v>38</v>
      </c>
      <c r="N74" s="161">
        <v>38</v>
      </c>
      <c r="O74" s="161">
        <v>37</v>
      </c>
      <c r="P74" s="161">
        <v>22</v>
      </c>
      <c r="Q74" s="161">
        <v>10</v>
      </c>
      <c r="R74" s="176">
        <v>70.400000000000006</v>
      </c>
    </row>
    <row r="75" spans="1:18" s="153" customFormat="1" ht="12">
      <c r="A75" s="154"/>
      <c r="B75" s="155" t="s">
        <v>117</v>
      </c>
      <c r="C75" s="156" t="s">
        <v>118</v>
      </c>
      <c r="D75" s="161">
        <v>635</v>
      </c>
      <c r="E75" s="161">
        <v>3</v>
      </c>
      <c r="F75" s="161">
        <v>6</v>
      </c>
      <c r="G75" s="161">
        <v>9</v>
      </c>
      <c r="H75" s="161">
        <v>10</v>
      </c>
      <c r="I75" s="161">
        <v>11</v>
      </c>
      <c r="J75" s="161">
        <v>14</v>
      </c>
      <c r="K75" s="161">
        <v>31</v>
      </c>
      <c r="L75" s="161">
        <v>88</v>
      </c>
      <c r="M75" s="161">
        <v>136</v>
      </c>
      <c r="N75" s="161">
        <v>142</v>
      </c>
      <c r="O75" s="161">
        <v>104</v>
      </c>
      <c r="P75" s="161">
        <v>48</v>
      </c>
      <c r="Q75" s="161">
        <v>33</v>
      </c>
      <c r="R75" s="176">
        <v>69.099999999999994</v>
      </c>
    </row>
    <row r="76" spans="1:18" s="153" customFormat="1" ht="12">
      <c r="A76" s="154"/>
      <c r="B76" s="155" t="s">
        <v>119</v>
      </c>
      <c r="C76" s="156" t="s">
        <v>120</v>
      </c>
      <c r="D76" s="161">
        <v>209</v>
      </c>
      <c r="E76" s="161">
        <v>2</v>
      </c>
      <c r="F76" s="161">
        <v>3</v>
      </c>
      <c r="G76" s="161" t="s">
        <v>250</v>
      </c>
      <c r="H76" s="161">
        <v>5</v>
      </c>
      <c r="I76" s="161">
        <v>4</v>
      </c>
      <c r="J76" s="161">
        <v>7</v>
      </c>
      <c r="K76" s="161">
        <v>4</v>
      </c>
      <c r="L76" s="161">
        <v>25</v>
      </c>
      <c r="M76" s="161">
        <v>46</v>
      </c>
      <c r="N76" s="161">
        <v>35</v>
      </c>
      <c r="O76" s="161">
        <v>36</v>
      </c>
      <c r="P76" s="161">
        <v>28</v>
      </c>
      <c r="Q76" s="161">
        <v>14</v>
      </c>
      <c r="R76" s="176">
        <v>70</v>
      </c>
    </row>
    <row r="77" spans="1:18" s="153" customFormat="1" ht="12">
      <c r="A77" s="154"/>
      <c r="B77" s="155" t="s">
        <v>121</v>
      </c>
      <c r="C77" s="156" t="s">
        <v>122</v>
      </c>
      <c r="D77" s="161">
        <v>46</v>
      </c>
      <c r="E77" s="161" t="s">
        <v>250</v>
      </c>
      <c r="F77" s="161" t="s">
        <v>250</v>
      </c>
      <c r="G77" s="161" t="s">
        <v>250</v>
      </c>
      <c r="H77" s="161" t="s">
        <v>250</v>
      </c>
      <c r="I77" s="161">
        <v>1</v>
      </c>
      <c r="J77" s="161">
        <v>1</v>
      </c>
      <c r="K77" s="161">
        <v>1</v>
      </c>
      <c r="L77" s="161">
        <v>7</v>
      </c>
      <c r="M77" s="161">
        <v>12</v>
      </c>
      <c r="N77" s="161">
        <v>10</v>
      </c>
      <c r="O77" s="161">
        <v>6</v>
      </c>
      <c r="P77" s="161">
        <v>6</v>
      </c>
      <c r="Q77" s="161">
        <v>2</v>
      </c>
      <c r="R77" s="176">
        <v>69.7</v>
      </c>
    </row>
    <row r="78" spans="1:18" s="153" customFormat="1" ht="12">
      <c r="A78" s="154"/>
      <c r="B78" s="155"/>
      <c r="C78" s="156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75"/>
    </row>
    <row r="79" spans="1:18" s="153" customFormat="1" ht="12">
      <c r="A79" s="157" t="s">
        <v>123</v>
      </c>
      <c r="B79" s="162"/>
      <c r="C79" s="156"/>
      <c r="D79" s="160">
        <f t="shared" ref="D79:Q79" si="8">SUM(D80:D83)</f>
        <v>2873</v>
      </c>
      <c r="E79" s="160">
        <f t="shared" si="8"/>
        <v>21</v>
      </c>
      <c r="F79" s="160">
        <f t="shared" si="8"/>
        <v>24</v>
      </c>
      <c r="G79" s="160">
        <f t="shared" si="8"/>
        <v>28</v>
      </c>
      <c r="H79" s="160">
        <f t="shared" si="8"/>
        <v>50</v>
      </c>
      <c r="I79" s="160">
        <f t="shared" si="8"/>
        <v>61</v>
      </c>
      <c r="J79" s="160">
        <f t="shared" si="8"/>
        <v>96</v>
      </c>
      <c r="K79" s="160">
        <f t="shared" si="8"/>
        <v>174</v>
      </c>
      <c r="L79" s="160">
        <f t="shared" si="8"/>
        <v>367</v>
      </c>
      <c r="M79" s="160">
        <f t="shared" si="8"/>
        <v>549</v>
      </c>
      <c r="N79" s="160">
        <f t="shared" si="8"/>
        <v>535</v>
      </c>
      <c r="O79" s="160">
        <f t="shared" si="8"/>
        <v>445</v>
      </c>
      <c r="P79" s="160">
        <f t="shared" si="8"/>
        <v>325</v>
      </c>
      <c r="Q79" s="160">
        <f t="shared" si="8"/>
        <v>198</v>
      </c>
      <c r="R79" s="175"/>
    </row>
    <row r="80" spans="1:18" s="153" customFormat="1" ht="12">
      <c r="A80" s="154"/>
      <c r="B80" s="155" t="s">
        <v>124</v>
      </c>
      <c r="C80" s="156" t="s">
        <v>125</v>
      </c>
      <c r="D80" s="161">
        <v>688</v>
      </c>
      <c r="E80" s="161">
        <v>4</v>
      </c>
      <c r="F80" s="161">
        <v>7</v>
      </c>
      <c r="G80" s="161">
        <v>12</v>
      </c>
      <c r="H80" s="161">
        <v>16</v>
      </c>
      <c r="I80" s="161">
        <v>20</v>
      </c>
      <c r="J80" s="161">
        <v>27</v>
      </c>
      <c r="K80" s="161">
        <v>51</v>
      </c>
      <c r="L80" s="161">
        <v>92</v>
      </c>
      <c r="M80" s="161">
        <v>128</v>
      </c>
      <c r="N80" s="161">
        <v>109</v>
      </c>
      <c r="O80" s="161">
        <v>97</v>
      </c>
      <c r="P80" s="161">
        <v>65</v>
      </c>
      <c r="Q80" s="161">
        <v>60</v>
      </c>
      <c r="R80" s="176">
        <v>67.5</v>
      </c>
    </row>
    <row r="81" spans="1:18" s="153" customFormat="1" ht="12">
      <c r="A81" s="154"/>
      <c r="B81" s="155" t="s">
        <v>126</v>
      </c>
      <c r="C81" s="156" t="s">
        <v>127</v>
      </c>
      <c r="D81" s="161">
        <v>524</v>
      </c>
      <c r="E81" s="161">
        <v>8</v>
      </c>
      <c r="F81" s="161">
        <v>1</v>
      </c>
      <c r="G81" s="161">
        <v>2</v>
      </c>
      <c r="H81" s="161">
        <v>6</v>
      </c>
      <c r="I81" s="161">
        <v>5</v>
      </c>
      <c r="J81" s="161">
        <v>6</v>
      </c>
      <c r="K81" s="161">
        <v>24</v>
      </c>
      <c r="L81" s="161">
        <v>56</v>
      </c>
      <c r="M81" s="161">
        <v>112</v>
      </c>
      <c r="N81" s="161">
        <v>124</v>
      </c>
      <c r="O81" s="161">
        <v>83</v>
      </c>
      <c r="P81" s="161">
        <v>65</v>
      </c>
      <c r="Q81" s="161">
        <v>32</v>
      </c>
      <c r="R81" s="176">
        <v>70.2</v>
      </c>
    </row>
    <row r="82" spans="1:18" s="153" customFormat="1" ht="12">
      <c r="A82" s="154"/>
      <c r="B82" s="155" t="s">
        <v>128</v>
      </c>
      <c r="C82" s="156" t="s">
        <v>129</v>
      </c>
      <c r="D82" s="161">
        <v>1428</v>
      </c>
      <c r="E82" s="161">
        <v>7</v>
      </c>
      <c r="F82" s="161">
        <v>13</v>
      </c>
      <c r="G82" s="161">
        <v>11</v>
      </c>
      <c r="H82" s="161">
        <v>24</v>
      </c>
      <c r="I82" s="161">
        <v>29</v>
      </c>
      <c r="J82" s="161">
        <v>56</v>
      </c>
      <c r="K82" s="161">
        <v>82</v>
      </c>
      <c r="L82" s="161">
        <v>188</v>
      </c>
      <c r="M82" s="161">
        <v>269</v>
      </c>
      <c r="N82" s="161">
        <v>262</v>
      </c>
      <c r="O82" s="161">
        <v>229</v>
      </c>
      <c r="P82" s="161">
        <v>170</v>
      </c>
      <c r="Q82" s="161">
        <v>88</v>
      </c>
      <c r="R82" s="176">
        <v>68.900000000000006</v>
      </c>
    </row>
    <row r="83" spans="1:18" s="153" customFormat="1" ht="12">
      <c r="A83" s="154"/>
      <c r="B83" s="155" t="s">
        <v>130</v>
      </c>
      <c r="C83" s="156" t="s">
        <v>131</v>
      </c>
      <c r="D83" s="161">
        <v>233</v>
      </c>
      <c r="E83" s="161">
        <v>2</v>
      </c>
      <c r="F83" s="161">
        <v>3</v>
      </c>
      <c r="G83" s="161">
        <v>3</v>
      </c>
      <c r="H83" s="161">
        <v>4</v>
      </c>
      <c r="I83" s="161">
        <v>7</v>
      </c>
      <c r="J83" s="161">
        <v>7</v>
      </c>
      <c r="K83" s="161">
        <v>17</v>
      </c>
      <c r="L83" s="161">
        <v>31</v>
      </c>
      <c r="M83" s="161">
        <v>40</v>
      </c>
      <c r="N83" s="161">
        <v>40</v>
      </c>
      <c r="O83" s="161">
        <v>36</v>
      </c>
      <c r="P83" s="161">
        <v>25</v>
      </c>
      <c r="Q83" s="161">
        <v>18</v>
      </c>
      <c r="R83" s="176">
        <v>68.599999999999994</v>
      </c>
    </row>
    <row r="84" spans="1:18" s="153" customFormat="1" ht="12">
      <c r="A84" s="154"/>
      <c r="B84" s="155"/>
      <c r="C84" s="156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75"/>
    </row>
    <row r="85" spans="1:18" s="153" customFormat="1" ht="12">
      <c r="A85" s="157" t="s">
        <v>132</v>
      </c>
      <c r="B85" s="162"/>
      <c r="C85" s="156"/>
      <c r="D85" s="160">
        <f t="shared" ref="D85:Q85" si="9">SUM(D86:D89)</f>
        <v>3181</v>
      </c>
      <c r="E85" s="160">
        <f t="shared" si="9"/>
        <v>73</v>
      </c>
      <c r="F85" s="160">
        <f t="shared" si="9"/>
        <v>36</v>
      </c>
      <c r="G85" s="160">
        <f t="shared" si="9"/>
        <v>51</v>
      </c>
      <c r="H85" s="160">
        <f t="shared" si="9"/>
        <v>60</v>
      </c>
      <c r="I85" s="160">
        <f t="shared" si="9"/>
        <v>72</v>
      </c>
      <c r="J85" s="160">
        <f t="shared" si="9"/>
        <v>124</v>
      </c>
      <c r="K85" s="160">
        <f t="shared" si="9"/>
        <v>213</v>
      </c>
      <c r="L85" s="160">
        <f t="shared" si="9"/>
        <v>442</v>
      </c>
      <c r="M85" s="160">
        <f t="shared" si="9"/>
        <v>496</v>
      </c>
      <c r="N85" s="160">
        <f t="shared" si="9"/>
        <v>506</v>
      </c>
      <c r="O85" s="160">
        <f t="shared" si="9"/>
        <v>502</v>
      </c>
      <c r="P85" s="160">
        <f t="shared" si="9"/>
        <v>380</v>
      </c>
      <c r="Q85" s="160">
        <f t="shared" si="9"/>
        <v>226</v>
      </c>
      <c r="R85" s="175"/>
    </row>
    <row r="86" spans="1:18" s="153" customFormat="1" ht="12">
      <c r="A86" s="154"/>
      <c r="B86" s="155" t="s">
        <v>133</v>
      </c>
      <c r="C86" s="156" t="s">
        <v>134</v>
      </c>
      <c r="D86" s="161">
        <v>782</v>
      </c>
      <c r="E86" s="161">
        <v>23</v>
      </c>
      <c r="F86" s="161">
        <v>8</v>
      </c>
      <c r="G86" s="161">
        <v>8</v>
      </c>
      <c r="H86" s="161">
        <v>25</v>
      </c>
      <c r="I86" s="161">
        <v>17</v>
      </c>
      <c r="J86" s="161">
        <v>34</v>
      </c>
      <c r="K86" s="161">
        <v>48</v>
      </c>
      <c r="L86" s="161">
        <v>99</v>
      </c>
      <c r="M86" s="161">
        <v>121</v>
      </c>
      <c r="N86" s="161">
        <v>126</v>
      </c>
      <c r="O86" s="161">
        <v>135</v>
      </c>
      <c r="P86" s="161">
        <v>81</v>
      </c>
      <c r="Q86" s="161">
        <v>57</v>
      </c>
      <c r="R86" s="176">
        <v>67.900000000000006</v>
      </c>
    </row>
    <row r="87" spans="1:18" s="153" customFormat="1" ht="12">
      <c r="A87" s="154"/>
      <c r="B87" s="155" t="s">
        <v>135</v>
      </c>
      <c r="C87" s="156" t="s">
        <v>136</v>
      </c>
      <c r="D87" s="161">
        <v>1007</v>
      </c>
      <c r="E87" s="161">
        <v>19</v>
      </c>
      <c r="F87" s="161">
        <v>10</v>
      </c>
      <c r="G87" s="161">
        <v>17</v>
      </c>
      <c r="H87" s="161">
        <v>10</v>
      </c>
      <c r="I87" s="161">
        <v>16</v>
      </c>
      <c r="J87" s="161">
        <v>29</v>
      </c>
      <c r="K87" s="161">
        <v>65</v>
      </c>
      <c r="L87" s="161">
        <v>135</v>
      </c>
      <c r="M87" s="161">
        <v>164</v>
      </c>
      <c r="N87" s="161">
        <v>169</v>
      </c>
      <c r="O87" s="161">
        <v>177</v>
      </c>
      <c r="P87" s="161">
        <v>123</v>
      </c>
      <c r="Q87" s="161">
        <v>73</v>
      </c>
      <c r="R87" s="176">
        <v>69.2</v>
      </c>
    </row>
    <row r="88" spans="1:18" s="153" customFormat="1" ht="12">
      <c r="A88" s="154"/>
      <c r="B88" s="155" t="s">
        <v>137</v>
      </c>
      <c r="C88" s="156" t="s">
        <v>138</v>
      </c>
      <c r="D88" s="161">
        <v>655</v>
      </c>
      <c r="E88" s="161">
        <v>13</v>
      </c>
      <c r="F88" s="161">
        <v>8</v>
      </c>
      <c r="G88" s="161">
        <v>13</v>
      </c>
      <c r="H88" s="161">
        <v>16</v>
      </c>
      <c r="I88" s="161">
        <v>19</v>
      </c>
      <c r="J88" s="161">
        <v>26</v>
      </c>
      <c r="K88" s="161">
        <v>51</v>
      </c>
      <c r="L88" s="161">
        <v>90</v>
      </c>
      <c r="M88" s="161">
        <v>114</v>
      </c>
      <c r="N88" s="161">
        <v>89</v>
      </c>
      <c r="O88" s="161">
        <v>94</v>
      </c>
      <c r="P88" s="161">
        <v>79</v>
      </c>
      <c r="Q88" s="161">
        <v>43</v>
      </c>
      <c r="R88" s="176">
        <v>68</v>
      </c>
    </row>
    <row r="89" spans="1:18" s="153" customFormat="1" ht="12">
      <c r="A89" s="154"/>
      <c r="B89" s="155" t="s">
        <v>139</v>
      </c>
      <c r="C89" s="156" t="s">
        <v>140</v>
      </c>
      <c r="D89" s="161">
        <v>737</v>
      </c>
      <c r="E89" s="161">
        <v>18</v>
      </c>
      <c r="F89" s="161">
        <v>10</v>
      </c>
      <c r="G89" s="161">
        <v>13</v>
      </c>
      <c r="H89" s="161">
        <v>9</v>
      </c>
      <c r="I89" s="161">
        <v>20</v>
      </c>
      <c r="J89" s="161">
        <v>35</v>
      </c>
      <c r="K89" s="161">
        <v>49</v>
      </c>
      <c r="L89" s="161">
        <v>118</v>
      </c>
      <c r="M89" s="161">
        <v>97</v>
      </c>
      <c r="N89" s="161">
        <v>122</v>
      </c>
      <c r="O89" s="161">
        <v>96</v>
      </c>
      <c r="P89" s="161">
        <v>97</v>
      </c>
      <c r="Q89" s="161">
        <v>53</v>
      </c>
      <c r="R89" s="176">
        <v>66.7</v>
      </c>
    </row>
  </sheetData>
  <mergeCells count="17">
    <mergeCell ref="A4:C8"/>
    <mergeCell ref="D4:Q4"/>
    <mergeCell ref="R4:R8"/>
    <mergeCell ref="D5:D8"/>
    <mergeCell ref="E5:E8"/>
    <mergeCell ref="F5:F8"/>
    <mergeCell ref="G5:G8"/>
    <mergeCell ref="H5:H8"/>
    <mergeCell ref="I5:I8"/>
    <mergeCell ref="J5:J8"/>
    <mergeCell ref="Q5:Q8"/>
    <mergeCell ref="K5:K8"/>
    <mergeCell ref="L5:L8"/>
    <mergeCell ref="M5:M8"/>
    <mergeCell ref="N5:N8"/>
    <mergeCell ref="O5:O8"/>
    <mergeCell ref="P5:P8"/>
  </mergeCells>
  <phoneticPr fontId="2"/>
  <pageMargins left="0.70866141732283472" right="0.31496062992125984" top="0.74803149606299213" bottom="0.74803149606299213" header="0.31496062992125984" footer="0.31496062992125984"/>
  <pageSetup paperSize="9" scale="90" orientation="landscape" r:id="rId1"/>
  <colBreaks count="1" manualBreakCount="1">
    <brk id="18" max="88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dimension ref="A1:R89"/>
  <sheetViews>
    <sheetView view="pageBreakPreview" zoomScale="115" zoomScaleNormal="100" zoomScaleSheetLayoutView="115" workbookViewId="0">
      <pane xSplit="3" ySplit="8" topLeftCell="H9" activePane="bottomRight" state="frozen"/>
      <selection activeCell="B3" sqref="B3"/>
      <selection pane="topRight" activeCell="B3" sqref="B3"/>
      <selection pane="bottomLeft" activeCell="B3" sqref="B3"/>
      <selection pane="bottomRight" activeCell="H3" sqref="H3"/>
    </sheetView>
  </sheetViews>
  <sheetFormatPr defaultColWidth="13.125" defaultRowHeight="11.25"/>
  <cols>
    <col min="1" max="1" width="1.75" style="163" customWidth="1"/>
    <col min="2" max="2" width="5.25" style="164" customWidth="1"/>
    <col min="3" max="3" width="10.25" style="163" customWidth="1"/>
    <col min="4" max="18" width="9" style="199" customWidth="1"/>
    <col min="19" max="16384" width="13.125" style="199"/>
  </cols>
  <sheetData>
    <row r="1" spans="1:18" s="132" customFormat="1">
      <c r="A1" s="130"/>
      <c r="B1" s="131"/>
      <c r="C1" s="130"/>
    </row>
    <row r="2" spans="1:18" s="132" customFormat="1" ht="13.5">
      <c r="A2" s="133" t="s">
        <v>310</v>
      </c>
      <c r="B2" s="131"/>
      <c r="C2" s="130"/>
    </row>
    <row r="3" spans="1:18" s="132" customFormat="1" ht="11.25" customHeight="1" thickBot="1">
      <c r="A3" s="130"/>
      <c r="B3" s="131"/>
      <c r="C3" s="130"/>
      <c r="D3" s="134"/>
      <c r="E3" s="134"/>
      <c r="F3" s="134"/>
      <c r="G3" s="135"/>
      <c r="H3" s="136"/>
      <c r="I3" s="136"/>
      <c r="J3" s="136"/>
      <c r="K3" s="136"/>
      <c r="L3" s="136"/>
      <c r="M3" s="136"/>
      <c r="N3" s="136"/>
      <c r="R3" s="135" t="s">
        <v>259</v>
      </c>
    </row>
    <row r="4" spans="1:18" s="132" customFormat="1" ht="11.25" customHeight="1" thickTop="1">
      <c r="A4" s="282" t="s">
        <v>4</v>
      </c>
      <c r="B4" s="283"/>
      <c r="C4" s="284"/>
      <c r="D4" s="299" t="s">
        <v>297</v>
      </c>
      <c r="E4" s="295" t="s">
        <v>298</v>
      </c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300"/>
    </row>
    <row r="5" spans="1:18" s="132" customFormat="1" ht="9" customHeight="1">
      <c r="A5" s="285"/>
      <c r="B5" s="285"/>
      <c r="C5" s="286"/>
      <c r="D5" s="290"/>
      <c r="E5" s="297" t="s">
        <v>145</v>
      </c>
      <c r="F5" s="297" t="s">
        <v>262</v>
      </c>
      <c r="G5" s="297" t="s">
        <v>263</v>
      </c>
      <c r="H5" s="297" t="s">
        <v>264</v>
      </c>
      <c r="I5" s="297" t="s">
        <v>265</v>
      </c>
      <c r="J5" s="297" t="s">
        <v>266</v>
      </c>
      <c r="K5" s="297" t="s">
        <v>267</v>
      </c>
      <c r="L5" s="297" t="s">
        <v>268</v>
      </c>
      <c r="M5" s="298" t="s">
        <v>269</v>
      </c>
      <c r="N5" s="297" t="s">
        <v>270</v>
      </c>
      <c r="O5" s="297" t="s">
        <v>271</v>
      </c>
      <c r="P5" s="297" t="s">
        <v>272</v>
      </c>
      <c r="Q5" s="297" t="s">
        <v>273</v>
      </c>
      <c r="R5" s="297" t="s">
        <v>274</v>
      </c>
    </row>
    <row r="6" spans="1:18" s="132" customFormat="1" ht="11.25" customHeight="1">
      <c r="A6" s="285"/>
      <c r="B6" s="285"/>
      <c r="C6" s="286"/>
      <c r="D6" s="290"/>
      <c r="E6" s="290"/>
      <c r="F6" s="290"/>
      <c r="G6" s="290"/>
      <c r="H6" s="290"/>
      <c r="I6" s="290"/>
      <c r="J6" s="290"/>
      <c r="K6" s="290"/>
      <c r="L6" s="290"/>
      <c r="M6" s="293"/>
      <c r="N6" s="290"/>
      <c r="O6" s="290"/>
      <c r="P6" s="290"/>
      <c r="Q6" s="290"/>
      <c r="R6" s="290"/>
    </row>
    <row r="7" spans="1:18" s="132" customFormat="1" ht="13.5" customHeight="1">
      <c r="A7" s="285"/>
      <c r="B7" s="285"/>
      <c r="C7" s="286"/>
      <c r="D7" s="290"/>
      <c r="E7" s="290"/>
      <c r="F7" s="290"/>
      <c r="G7" s="290"/>
      <c r="H7" s="290"/>
      <c r="I7" s="290"/>
      <c r="J7" s="290"/>
      <c r="K7" s="290"/>
      <c r="L7" s="290"/>
      <c r="M7" s="293"/>
      <c r="N7" s="290"/>
      <c r="O7" s="290"/>
      <c r="P7" s="290"/>
      <c r="Q7" s="290"/>
      <c r="R7" s="290"/>
    </row>
    <row r="8" spans="1:18" s="132" customFormat="1" ht="7.5" customHeight="1">
      <c r="A8" s="287"/>
      <c r="B8" s="287"/>
      <c r="C8" s="288"/>
      <c r="D8" s="291"/>
      <c r="E8" s="291"/>
      <c r="F8" s="291"/>
      <c r="G8" s="291"/>
      <c r="H8" s="291"/>
      <c r="I8" s="291"/>
      <c r="J8" s="291"/>
      <c r="K8" s="291"/>
      <c r="L8" s="291"/>
      <c r="M8" s="294"/>
      <c r="N8" s="291"/>
      <c r="O8" s="291"/>
      <c r="P8" s="291"/>
      <c r="Q8" s="291"/>
      <c r="R8" s="291"/>
    </row>
    <row r="9" spans="1:18" s="153" customFormat="1" ht="12">
      <c r="A9" s="150" t="s">
        <v>275</v>
      </c>
      <c r="B9" s="151"/>
      <c r="C9" s="152"/>
      <c r="D9" s="86">
        <v>66431</v>
      </c>
      <c r="E9" s="161">
        <v>36874</v>
      </c>
      <c r="F9" s="161">
        <v>815</v>
      </c>
      <c r="G9" s="161">
        <v>793</v>
      </c>
      <c r="H9" s="161">
        <v>1048</v>
      </c>
      <c r="I9" s="161">
        <v>1222</v>
      </c>
      <c r="J9" s="161">
        <v>1212</v>
      </c>
      <c r="K9" s="161">
        <v>1730</v>
      </c>
      <c r="L9" s="161">
        <v>2536</v>
      </c>
      <c r="M9" s="161">
        <v>4923</v>
      </c>
      <c r="N9" s="161">
        <v>6624</v>
      </c>
      <c r="O9" s="161">
        <v>5417</v>
      </c>
      <c r="P9" s="161">
        <v>5268</v>
      </c>
      <c r="Q9" s="161">
        <v>3600</v>
      </c>
      <c r="R9" s="161">
        <v>1686</v>
      </c>
    </row>
    <row r="10" spans="1:18" s="153" customFormat="1" ht="12">
      <c r="A10" s="154"/>
      <c r="B10" s="155"/>
      <c r="C10" s="156"/>
      <c r="D10" s="86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</row>
    <row r="11" spans="1:18" s="153" customFormat="1" ht="12">
      <c r="A11" s="157" t="s">
        <v>10</v>
      </c>
      <c r="B11" s="158"/>
      <c r="C11" s="159"/>
      <c r="D11" s="160">
        <f t="shared" ref="D11:R11" si="0">SUM(D12:D21)-SUM(D13:D18)</f>
        <v>5158</v>
      </c>
      <c r="E11" s="160">
        <f t="shared" si="0"/>
        <v>2909</v>
      </c>
      <c r="F11" s="160">
        <f t="shared" si="0"/>
        <v>38</v>
      </c>
      <c r="G11" s="160">
        <f t="shared" si="0"/>
        <v>44</v>
      </c>
      <c r="H11" s="160">
        <f t="shared" si="0"/>
        <v>61</v>
      </c>
      <c r="I11" s="160">
        <f t="shared" si="0"/>
        <v>75</v>
      </c>
      <c r="J11" s="160">
        <f t="shared" si="0"/>
        <v>76</v>
      </c>
      <c r="K11" s="160">
        <f t="shared" si="0"/>
        <v>103</v>
      </c>
      <c r="L11" s="160">
        <f t="shared" si="0"/>
        <v>150</v>
      </c>
      <c r="M11" s="160">
        <f t="shared" si="0"/>
        <v>353</v>
      </c>
      <c r="N11" s="160">
        <f t="shared" si="0"/>
        <v>493</v>
      </c>
      <c r="O11" s="160">
        <f t="shared" si="0"/>
        <v>474</v>
      </c>
      <c r="P11" s="160">
        <f t="shared" si="0"/>
        <v>492</v>
      </c>
      <c r="Q11" s="160">
        <f t="shared" si="0"/>
        <v>345</v>
      </c>
      <c r="R11" s="160">
        <f t="shared" si="0"/>
        <v>205</v>
      </c>
    </row>
    <row r="12" spans="1:18" s="153" customFormat="1" ht="12">
      <c r="A12" s="154"/>
      <c r="B12" s="155" t="s">
        <v>11</v>
      </c>
      <c r="C12" s="156" t="s">
        <v>12</v>
      </c>
      <c r="D12" s="86">
        <v>1617</v>
      </c>
      <c r="E12" s="161">
        <v>883</v>
      </c>
      <c r="F12" s="161">
        <v>14</v>
      </c>
      <c r="G12" s="161">
        <v>18</v>
      </c>
      <c r="H12" s="161">
        <v>22</v>
      </c>
      <c r="I12" s="161">
        <v>25</v>
      </c>
      <c r="J12" s="161">
        <v>36</v>
      </c>
      <c r="K12" s="161">
        <v>41</v>
      </c>
      <c r="L12" s="161">
        <v>55</v>
      </c>
      <c r="M12" s="161">
        <v>130</v>
      </c>
      <c r="N12" s="161">
        <v>138</v>
      </c>
      <c r="O12" s="161">
        <v>132</v>
      </c>
      <c r="P12" s="161">
        <v>140</v>
      </c>
      <c r="Q12" s="161">
        <v>93</v>
      </c>
      <c r="R12" s="161">
        <v>39</v>
      </c>
    </row>
    <row r="13" spans="1:18" s="153" customFormat="1" ht="12">
      <c r="A13" s="154"/>
      <c r="B13" s="155" t="s">
        <v>13</v>
      </c>
      <c r="C13" s="156" t="s">
        <v>14</v>
      </c>
      <c r="D13" s="161">
        <v>68</v>
      </c>
      <c r="E13" s="161">
        <v>32</v>
      </c>
      <c r="F13" s="161">
        <v>1</v>
      </c>
      <c r="G13" s="161" t="s">
        <v>250</v>
      </c>
      <c r="H13" s="161">
        <v>1</v>
      </c>
      <c r="I13" s="161" t="s">
        <v>250</v>
      </c>
      <c r="J13" s="161" t="s">
        <v>250</v>
      </c>
      <c r="K13" s="161" t="s">
        <v>250</v>
      </c>
      <c r="L13" s="161">
        <v>1</v>
      </c>
      <c r="M13" s="161">
        <v>7</v>
      </c>
      <c r="N13" s="161">
        <v>8</v>
      </c>
      <c r="O13" s="161">
        <v>4</v>
      </c>
      <c r="P13" s="161">
        <v>5</v>
      </c>
      <c r="Q13" s="161">
        <v>3</v>
      </c>
      <c r="R13" s="161">
        <v>2</v>
      </c>
    </row>
    <row r="14" spans="1:18" s="153" customFormat="1" ht="12">
      <c r="A14" s="154"/>
      <c r="B14" s="155" t="s">
        <v>15</v>
      </c>
      <c r="C14" s="156" t="s">
        <v>16</v>
      </c>
      <c r="D14" s="161">
        <v>355</v>
      </c>
      <c r="E14" s="161">
        <v>188</v>
      </c>
      <c r="F14" s="161">
        <v>8</v>
      </c>
      <c r="G14" s="161">
        <v>5</v>
      </c>
      <c r="H14" s="161">
        <v>3</v>
      </c>
      <c r="I14" s="161">
        <v>5</v>
      </c>
      <c r="J14" s="161">
        <v>13</v>
      </c>
      <c r="K14" s="161">
        <v>12</v>
      </c>
      <c r="L14" s="161">
        <v>17</v>
      </c>
      <c r="M14" s="161">
        <v>29</v>
      </c>
      <c r="N14" s="161">
        <v>20</v>
      </c>
      <c r="O14" s="161">
        <v>18</v>
      </c>
      <c r="P14" s="161">
        <v>32</v>
      </c>
      <c r="Q14" s="161">
        <v>16</v>
      </c>
      <c r="R14" s="161">
        <v>10</v>
      </c>
    </row>
    <row r="15" spans="1:18" s="153" customFormat="1" ht="12">
      <c r="A15" s="154"/>
      <c r="B15" s="155" t="s">
        <v>17</v>
      </c>
      <c r="C15" s="156" t="s">
        <v>18</v>
      </c>
      <c r="D15" s="161">
        <v>72</v>
      </c>
      <c r="E15" s="161">
        <v>42</v>
      </c>
      <c r="F15" s="161">
        <v>1</v>
      </c>
      <c r="G15" s="161" t="s">
        <v>250</v>
      </c>
      <c r="H15" s="161">
        <v>1</v>
      </c>
      <c r="I15" s="161">
        <v>1</v>
      </c>
      <c r="J15" s="161">
        <v>2</v>
      </c>
      <c r="K15" s="161">
        <v>1</v>
      </c>
      <c r="L15" s="161">
        <v>3</v>
      </c>
      <c r="M15" s="161">
        <v>8</v>
      </c>
      <c r="N15" s="161">
        <v>8</v>
      </c>
      <c r="O15" s="161">
        <v>4</v>
      </c>
      <c r="P15" s="161">
        <v>6</v>
      </c>
      <c r="Q15" s="161">
        <v>6</v>
      </c>
      <c r="R15" s="161">
        <v>1</v>
      </c>
    </row>
    <row r="16" spans="1:18" s="153" customFormat="1" ht="12">
      <c r="A16" s="154"/>
      <c r="B16" s="155" t="s">
        <v>20</v>
      </c>
      <c r="C16" s="156" t="s">
        <v>21</v>
      </c>
      <c r="D16" s="161">
        <v>635</v>
      </c>
      <c r="E16" s="161">
        <v>350</v>
      </c>
      <c r="F16" s="161">
        <v>2</v>
      </c>
      <c r="G16" s="161">
        <v>5</v>
      </c>
      <c r="H16" s="161">
        <v>11</v>
      </c>
      <c r="I16" s="161">
        <v>11</v>
      </c>
      <c r="J16" s="161">
        <v>11</v>
      </c>
      <c r="K16" s="161">
        <v>11</v>
      </c>
      <c r="L16" s="161">
        <v>19</v>
      </c>
      <c r="M16" s="161">
        <v>51</v>
      </c>
      <c r="N16" s="161">
        <v>55</v>
      </c>
      <c r="O16" s="161">
        <v>54</v>
      </c>
      <c r="P16" s="161">
        <v>65</v>
      </c>
      <c r="Q16" s="161">
        <v>39</v>
      </c>
      <c r="R16" s="161">
        <v>16</v>
      </c>
    </row>
    <row r="17" spans="1:18" s="153" customFormat="1" ht="12">
      <c r="A17" s="154"/>
      <c r="B17" s="155" t="s">
        <v>22</v>
      </c>
      <c r="C17" s="156" t="s">
        <v>23</v>
      </c>
      <c r="D17" s="161">
        <v>487</v>
      </c>
      <c r="E17" s="161">
        <v>271</v>
      </c>
      <c r="F17" s="161">
        <v>2</v>
      </c>
      <c r="G17" s="161">
        <v>8</v>
      </c>
      <c r="H17" s="161">
        <v>6</v>
      </c>
      <c r="I17" s="161">
        <v>8</v>
      </c>
      <c r="J17" s="161">
        <v>10</v>
      </c>
      <c r="K17" s="161">
        <v>17</v>
      </c>
      <c r="L17" s="161">
        <v>15</v>
      </c>
      <c r="M17" s="161">
        <v>35</v>
      </c>
      <c r="N17" s="161">
        <v>47</v>
      </c>
      <c r="O17" s="161">
        <v>52</v>
      </c>
      <c r="P17" s="161">
        <v>32</v>
      </c>
      <c r="Q17" s="161">
        <v>29</v>
      </c>
      <c r="R17" s="161">
        <v>10</v>
      </c>
    </row>
    <row r="18" spans="1:18" s="153" customFormat="1" ht="12">
      <c r="A18" s="154"/>
      <c r="B18" s="155" t="s">
        <v>24</v>
      </c>
      <c r="C18" s="156" t="s">
        <v>25</v>
      </c>
      <c r="D18" s="161" t="s">
        <v>250</v>
      </c>
      <c r="E18" s="161" t="s">
        <v>250</v>
      </c>
      <c r="F18" s="161" t="s">
        <v>250</v>
      </c>
      <c r="G18" s="161" t="s">
        <v>250</v>
      </c>
      <c r="H18" s="161" t="s">
        <v>250</v>
      </c>
      <c r="I18" s="161" t="s">
        <v>250</v>
      </c>
      <c r="J18" s="161" t="s">
        <v>250</v>
      </c>
      <c r="K18" s="161" t="s">
        <v>250</v>
      </c>
      <c r="L18" s="161" t="s">
        <v>250</v>
      </c>
      <c r="M18" s="161" t="s">
        <v>250</v>
      </c>
      <c r="N18" s="161" t="s">
        <v>250</v>
      </c>
      <c r="O18" s="161" t="s">
        <v>250</v>
      </c>
      <c r="P18" s="161" t="s">
        <v>250</v>
      </c>
      <c r="Q18" s="161" t="s">
        <v>250</v>
      </c>
      <c r="R18" s="161" t="s">
        <v>250</v>
      </c>
    </row>
    <row r="19" spans="1:18" s="153" customFormat="1" ht="12">
      <c r="A19" s="154"/>
      <c r="B19" s="155" t="s">
        <v>26</v>
      </c>
      <c r="C19" s="156" t="s">
        <v>27</v>
      </c>
      <c r="D19" s="161">
        <v>162</v>
      </c>
      <c r="E19" s="161">
        <v>78</v>
      </c>
      <c r="F19" s="161">
        <v>2</v>
      </c>
      <c r="G19" s="161">
        <v>2</v>
      </c>
      <c r="H19" s="161">
        <v>2</v>
      </c>
      <c r="I19" s="161">
        <v>3</v>
      </c>
      <c r="J19" s="161">
        <v>3</v>
      </c>
      <c r="K19" s="161">
        <v>1</v>
      </c>
      <c r="L19" s="161">
        <v>8</v>
      </c>
      <c r="M19" s="161">
        <v>8</v>
      </c>
      <c r="N19" s="161">
        <v>10</v>
      </c>
      <c r="O19" s="161">
        <v>15</v>
      </c>
      <c r="P19" s="161">
        <v>12</v>
      </c>
      <c r="Q19" s="161">
        <v>7</v>
      </c>
      <c r="R19" s="161">
        <v>5</v>
      </c>
    </row>
    <row r="20" spans="1:18" s="153" customFormat="1" ht="12">
      <c r="A20" s="154"/>
      <c r="B20" s="155" t="s">
        <v>28</v>
      </c>
      <c r="C20" s="156" t="s">
        <v>29</v>
      </c>
      <c r="D20" s="161">
        <v>2516</v>
      </c>
      <c r="E20" s="161">
        <v>1505</v>
      </c>
      <c r="F20" s="161">
        <v>15</v>
      </c>
      <c r="G20" s="161">
        <v>15</v>
      </c>
      <c r="H20" s="161">
        <v>15</v>
      </c>
      <c r="I20" s="161">
        <v>24</v>
      </c>
      <c r="J20" s="161">
        <v>23</v>
      </c>
      <c r="K20" s="161">
        <v>37</v>
      </c>
      <c r="L20" s="161">
        <v>54</v>
      </c>
      <c r="M20" s="161">
        <v>160</v>
      </c>
      <c r="N20" s="161">
        <v>267</v>
      </c>
      <c r="O20" s="161">
        <v>273</v>
      </c>
      <c r="P20" s="161">
        <v>284</v>
      </c>
      <c r="Q20" s="161">
        <v>206</v>
      </c>
      <c r="R20" s="161">
        <v>132</v>
      </c>
    </row>
    <row r="21" spans="1:18" s="153" customFormat="1" ht="12">
      <c r="A21" s="154"/>
      <c r="B21" s="155" t="s">
        <v>30</v>
      </c>
      <c r="C21" s="156" t="s">
        <v>31</v>
      </c>
      <c r="D21" s="161">
        <v>863</v>
      </c>
      <c r="E21" s="161">
        <v>443</v>
      </c>
      <c r="F21" s="161">
        <v>7</v>
      </c>
      <c r="G21" s="161">
        <v>9</v>
      </c>
      <c r="H21" s="161">
        <v>22</v>
      </c>
      <c r="I21" s="161">
        <v>23</v>
      </c>
      <c r="J21" s="161">
        <v>14</v>
      </c>
      <c r="K21" s="161">
        <v>24</v>
      </c>
      <c r="L21" s="161">
        <v>33</v>
      </c>
      <c r="M21" s="161">
        <v>55</v>
      </c>
      <c r="N21" s="161">
        <v>78</v>
      </c>
      <c r="O21" s="161">
        <v>54</v>
      </c>
      <c r="P21" s="161">
        <v>56</v>
      </c>
      <c r="Q21" s="161">
        <v>39</v>
      </c>
      <c r="R21" s="161">
        <v>29</v>
      </c>
    </row>
    <row r="22" spans="1:18" s="153" customFormat="1" ht="12">
      <c r="A22" s="154"/>
      <c r="B22" s="155"/>
      <c r="C22" s="156"/>
      <c r="D22" s="86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</row>
    <row r="23" spans="1:18" s="153" customFormat="1" ht="12">
      <c r="A23" s="157" t="s">
        <v>32</v>
      </c>
      <c r="B23" s="162"/>
      <c r="C23" s="156"/>
      <c r="D23" s="160">
        <f t="shared" ref="D23:R23" si="1">SUM(D24:D32)</f>
        <v>8369</v>
      </c>
      <c r="E23" s="160">
        <f t="shared" si="1"/>
        <v>4485</v>
      </c>
      <c r="F23" s="160">
        <f t="shared" si="1"/>
        <v>163</v>
      </c>
      <c r="G23" s="160">
        <f t="shared" si="1"/>
        <v>161</v>
      </c>
      <c r="H23" s="160">
        <f t="shared" si="1"/>
        <v>198</v>
      </c>
      <c r="I23" s="160">
        <f t="shared" si="1"/>
        <v>229</v>
      </c>
      <c r="J23" s="160">
        <f t="shared" si="1"/>
        <v>207</v>
      </c>
      <c r="K23" s="160">
        <f t="shared" si="1"/>
        <v>290</v>
      </c>
      <c r="L23" s="160">
        <f t="shared" si="1"/>
        <v>411</v>
      </c>
      <c r="M23" s="160">
        <f t="shared" si="1"/>
        <v>598</v>
      </c>
      <c r="N23" s="160">
        <f t="shared" si="1"/>
        <v>716</v>
      </c>
      <c r="O23" s="160">
        <f t="shared" si="1"/>
        <v>527</v>
      </c>
      <c r="P23" s="160">
        <f t="shared" si="1"/>
        <v>501</v>
      </c>
      <c r="Q23" s="160">
        <f t="shared" si="1"/>
        <v>329</v>
      </c>
      <c r="R23" s="160">
        <f t="shared" si="1"/>
        <v>155</v>
      </c>
    </row>
    <row r="24" spans="1:18" s="153" customFormat="1" ht="12">
      <c r="A24" s="154"/>
      <c r="B24" s="155" t="s">
        <v>33</v>
      </c>
      <c r="C24" s="156" t="s">
        <v>34</v>
      </c>
      <c r="D24" s="161">
        <v>774</v>
      </c>
      <c r="E24" s="161">
        <v>415</v>
      </c>
      <c r="F24" s="161">
        <v>20</v>
      </c>
      <c r="G24" s="161">
        <v>11</v>
      </c>
      <c r="H24" s="161">
        <v>24</v>
      </c>
      <c r="I24" s="161">
        <v>23</v>
      </c>
      <c r="J24" s="161">
        <v>21</v>
      </c>
      <c r="K24" s="161">
        <v>37</v>
      </c>
      <c r="L24" s="161">
        <v>51</v>
      </c>
      <c r="M24" s="161">
        <v>35</v>
      </c>
      <c r="N24" s="161">
        <v>75</v>
      </c>
      <c r="O24" s="161">
        <v>36</v>
      </c>
      <c r="P24" s="161">
        <v>40</v>
      </c>
      <c r="Q24" s="161">
        <v>31</v>
      </c>
      <c r="R24" s="161">
        <v>11</v>
      </c>
    </row>
    <row r="25" spans="1:18" s="153" customFormat="1" ht="12">
      <c r="A25" s="154"/>
      <c r="B25" s="155" t="s">
        <v>35</v>
      </c>
      <c r="C25" s="156" t="s">
        <v>36</v>
      </c>
      <c r="D25" s="161">
        <v>1777</v>
      </c>
      <c r="E25" s="161">
        <v>979</v>
      </c>
      <c r="F25" s="161">
        <v>51</v>
      </c>
      <c r="G25" s="161">
        <v>42</v>
      </c>
      <c r="H25" s="161">
        <v>53</v>
      </c>
      <c r="I25" s="161">
        <v>60</v>
      </c>
      <c r="J25" s="161">
        <v>60</v>
      </c>
      <c r="K25" s="161">
        <v>86</v>
      </c>
      <c r="L25" s="161">
        <v>109</v>
      </c>
      <c r="M25" s="161">
        <v>127</v>
      </c>
      <c r="N25" s="161">
        <v>116</v>
      </c>
      <c r="O25" s="161">
        <v>84</v>
      </c>
      <c r="P25" s="161">
        <v>91</v>
      </c>
      <c r="Q25" s="161">
        <v>69</v>
      </c>
      <c r="R25" s="161">
        <v>31</v>
      </c>
    </row>
    <row r="26" spans="1:18" s="153" customFormat="1" ht="12">
      <c r="A26" s="154"/>
      <c r="B26" s="155" t="s">
        <v>37</v>
      </c>
      <c r="C26" s="156" t="s">
        <v>38</v>
      </c>
      <c r="D26" s="161">
        <v>1187</v>
      </c>
      <c r="E26" s="161">
        <v>648</v>
      </c>
      <c r="F26" s="161">
        <v>19</v>
      </c>
      <c r="G26" s="161">
        <v>20</v>
      </c>
      <c r="H26" s="161">
        <v>34</v>
      </c>
      <c r="I26" s="161">
        <v>44</v>
      </c>
      <c r="J26" s="161">
        <v>47</v>
      </c>
      <c r="K26" s="161">
        <v>43</v>
      </c>
      <c r="L26" s="161">
        <v>55</v>
      </c>
      <c r="M26" s="161">
        <v>85</v>
      </c>
      <c r="N26" s="161">
        <v>99</v>
      </c>
      <c r="O26" s="161">
        <v>75</v>
      </c>
      <c r="P26" s="161">
        <v>67</v>
      </c>
      <c r="Q26" s="161">
        <v>36</v>
      </c>
      <c r="R26" s="161">
        <v>24</v>
      </c>
    </row>
    <row r="27" spans="1:18" s="153" customFormat="1" ht="12">
      <c r="A27" s="154"/>
      <c r="B27" s="155" t="s">
        <v>39</v>
      </c>
      <c r="C27" s="156" t="s">
        <v>40</v>
      </c>
      <c r="D27" s="161">
        <v>1295</v>
      </c>
      <c r="E27" s="161">
        <v>690</v>
      </c>
      <c r="F27" s="161">
        <v>7</v>
      </c>
      <c r="G27" s="161">
        <v>16</v>
      </c>
      <c r="H27" s="161">
        <v>14</v>
      </c>
      <c r="I27" s="161">
        <v>19</v>
      </c>
      <c r="J27" s="161">
        <v>16</v>
      </c>
      <c r="K27" s="161">
        <v>22</v>
      </c>
      <c r="L27" s="161">
        <v>36</v>
      </c>
      <c r="M27" s="161">
        <v>98</v>
      </c>
      <c r="N27" s="161">
        <v>148</v>
      </c>
      <c r="O27" s="161">
        <v>101</v>
      </c>
      <c r="P27" s="161">
        <v>126</v>
      </c>
      <c r="Q27" s="161">
        <v>58</v>
      </c>
      <c r="R27" s="161">
        <v>29</v>
      </c>
    </row>
    <row r="28" spans="1:18" s="153" customFormat="1" ht="12">
      <c r="A28" s="154"/>
      <c r="B28" s="155" t="s">
        <v>41</v>
      </c>
      <c r="C28" s="156" t="s">
        <v>42</v>
      </c>
      <c r="D28" s="161">
        <v>1603</v>
      </c>
      <c r="E28" s="161">
        <v>856</v>
      </c>
      <c r="F28" s="161">
        <v>40</v>
      </c>
      <c r="G28" s="161">
        <v>40</v>
      </c>
      <c r="H28" s="161">
        <v>41</v>
      </c>
      <c r="I28" s="161">
        <v>40</v>
      </c>
      <c r="J28" s="161">
        <v>32</v>
      </c>
      <c r="K28" s="161">
        <v>46</v>
      </c>
      <c r="L28" s="161">
        <v>80</v>
      </c>
      <c r="M28" s="161">
        <v>120</v>
      </c>
      <c r="N28" s="161">
        <v>138</v>
      </c>
      <c r="O28" s="161">
        <v>100</v>
      </c>
      <c r="P28" s="161">
        <v>85</v>
      </c>
      <c r="Q28" s="161">
        <v>68</v>
      </c>
      <c r="R28" s="161">
        <v>26</v>
      </c>
    </row>
    <row r="29" spans="1:18" s="153" customFormat="1" ht="12">
      <c r="A29" s="154"/>
      <c r="B29" s="155" t="s">
        <v>43</v>
      </c>
      <c r="C29" s="156" t="s">
        <v>44</v>
      </c>
      <c r="D29" s="161">
        <v>469</v>
      </c>
      <c r="E29" s="161">
        <v>223</v>
      </c>
      <c r="F29" s="161">
        <v>3</v>
      </c>
      <c r="G29" s="161">
        <v>4</v>
      </c>
      <c r="H29" s="161">
        <v>5</v>
      </c>
      <c r="I29" s="161">
        <v>5</v>
      </c>
      <c r="J29" s="161">
        <v>5</v>
      </c>
      <c r="K29" s="161">
        <v>10</v>
      </c>
      <c r="L29" s="161">
        <v>13</v>
      </c>
      <c r="M29" s="161">
        <v>33</v>
      </c>
      <c r="N29" s="161">
        <v>43</v>
      </c>
      <c r="O29" s="161">
        <v>35</v>
      </c>
      <c r="P29" s="161">
        <v>28</v>
      </c>
      <c r="Q29" s="161">
        <v>25</v>
      </c>
      <c r="R29" s="161">
        <v>14</v>
      </c>
    </row>
    <row r="30" spans="1:18" s="153" customFormat="1" ht="12">
      <c r="A30" s="154"/>
      <c r="B30" s="155" t="s">
        <v>45</v>
      </c>
      <c r="C30" s="156" t="s">
        <v>46</v>
      </c>
      <c r="D30" s="161">
        <v>584</v>
      </c>
      <c r="E30" s="161">
        <v>291</v>
      </c>
      <c r="F30" s="161">
        <v>4</v>
      </c>
      <c r="G30" s="161">
        <v>7</v>
      </c>
      <c r="H30" s="161">
        <v>8</v>
      </c>
      <c r="I30" s="161">
        <v>8</v>
      </c>
      <c r="J30" s="161">
        <v>6</v>
      </c>
      <c r="K30" s="161">
        <v>14</v>
      </c>
      <c r="L30" s="161">
        <v>19</v>
      </c>
      <c r="M30" s="161">
        <v>46</v>
      </c>
      <c r="N30" s="161">
        <v>38</v>
      </c>
      <c r="O30" s="161">
        <v>61</v>
      </c>
      <c r="P30" s="161">
        <v>38</v>
      </c>
      <c r="Q30" s="161">
        <v>30</v>
      </c>
      <c r="R30" s="161">
        <v>12</v>
      </c>
    </row>
    <row r="31" spans="1:18" s="153" customFormat="1" ht="12">
      <c r="A31" s="154"/>
      <c r="B31" s="155" t="s">
        <v>47</v>
      </c>
      <c r="C31" s="156" t="s">
        <v>48</v>
      </c>
      <c r="D31" s="161">
        <v>680</v>
      </c>
      <c r="E31" s="161">
        <v>383</v>
      </c>
      <c r="F31" s="161">
        <v>19</v>
      </c>
      <c r="G31" s="161">
        <v>21</v>
      </c>
      <c r="H31" s="161">
        <v>19</v>
      </c>
      <c r="I31" s="161">
        <v>30</v>
      </c>
      <c r="J31" s="161">
        <v>20</v>
      </c>
      <c r="K31" s="161">
        <v>32</v>
      </c>
      <c r="L31" s="161">
        <v>48</v>
      </c>
      <c r="M31" s="161">
        <v>54</v>
      </c>
      <c r="N31" s="161">
        <v>59</v>
      </c>
      <c r="O31" s="161">
        <v>35</v>
      </c>
      <c r="P31" s="161">
        <v>26</v>
      </c>
      <c r="Q31" s="161">
        <v>12</v>
      </c>
      <c r="R31" s="161">
        <v>8</v>
      </c>
    </row>
    <row r="32" spans="1:18" s="153" customFormat="1" ht="12">
      <c r="A32" s="154"/>
      <c r="B32" s="155" t="s">
        <v>49</v>
      </c>
      <c r="C32" s="156" t="s">
        <v>50</v>
      </c>
      <c r="D32" s="161" t="s">
        <v>250</v>
      </c>
      <c r="E32" s="161" t="s">
        <v>250</v>
      </c>
      <c r="F32" s="161" t="s">
        <v>250</v>
      </c>
      <c r="G32" s="161" t="s">
        <v>250</v>
      </c>
      <c r="H32" s="161" t="s">
        <v>250</v>
      </c>
      <c r="I32" s="161" t="s">
        <v>250</v>
      </c>
      <c r="J32" s="161" t="s">
        <v>250</v>
      </c>
      <c r="K32" s="161" t="s">
        <v>250</v>
      </c>
      <c r="L32" s="161" t="s">
        <v>250</v>
      </c>
      <c r="M32" s="161" t="s">
        <v>250</v>
      </c>
      <c r="N32" s="161" t="s">
        <v>250</v>
      </c>
      <c r="O32" s="161" t="s">
        <v>250</v>
      </c>
      <c r="P32" s="161" t="s">
        <v>250</v>
      </c>
      <c r="Q32" s="161" t="s">
        <v>250</v>
      </c>
      <c r="R32" s="161" t="s">
        <v>250</v>
      </c>
    </row>
    <row r="33" spans="1:18" s="153" customFormat="1" ht="12">
      <c r="A33" s="154"/>
      <c r="B33" s="155"/>
      <c r="C33" s="156"/>
      <c r="D33" s="86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</row>
    <row r="34" spans="1:18" s="153" customFormat="1" ht="12">
      <c r="A34" s="157" t="s">
        <v>51</v>
      </c>
      <c r="B34" s="162"/>
      <c r="C34" s="156"/>
      <c r="D34" s="160">
        <f t="shared" ref="D34:R34" si="2">SUM(D35:D43)</f>
        <v>11517</v>
      </c>
      <c r="E34" s="160">
        <f t="shared" si="2"/>
        <v>6283</v>
      </c>
      <c r="F34" s="160">
        <f t="shared" si="2"/>
        <v>168</v>
      </c>
      <c r="G34" s="160">
        <f t="shared" si="2"/>
        <v>159</v>
      </c>
      <c r="H34" s="160">
        <f t="shared" si="2"/>
        <v>207</v>
      </c>
      <c r="I34" s="160">
        <f t="shared" si="2"/>
        <v>219</v>
      </c>
      <c r="J34" s="160">
        <f t="shared" si="2"/>
        <v>254</v>
      </c>
      <c r="K34" s="160">
        <f t="shared" si="2"/>
        <v>306</v>
      </c>
      <c r="L34" s="160">
        <f t="shared" si="2"/>
        <v>477</v>
      </c>
      <c r="M34" s="160">
        <f t="shared" si="2"/>
        <v>943</v>
      </c>
      <c r="N34" s="160">
        <f t="shared" si="2"/>
        <v>1087</v>
      </c>
      <c r="O34" s="160">
        <f t="shared" si="2"/>
        <v>852</v>
      </c>
      <c r="P34" s="160">
        <f t="shared" si="2"/>
        <v>816</v>
      </c>
      <c r="Q34" s="160">
        <f t="shared" si="2"/>
        <v>544</v>
      </c>
      <c r="R34" s="160">
        <f t="shared" si="2"/>
        <v>251</v>
      </c>
    </row>
    <row r="35" spans="1:18" s="153" customFormat="1" ht="12">
      <c r="A35" s="154"/>
      <c r="B35" s="155" t="s">
        <v>52</v>
      </c>
      <c r="C35" s="156" t="s">
        <v>53</v>
      </c>
      <c r="D35" s="161">
        <v>2513</v>
      </c>
      <c r="E35" s="161">
        <v>1401</v>
      </c>
      <c r="F35" s="161">
        <v>26</v>
      </c>
      <c r="G35" s="161">
        <v>22</v>
      </c>
      <c r="H35" s="161">
        <v>46</v>
      </c>
      <c r="I35" s="161">
        <v>43</v>
      </c>
      <c r="J35" s="161">
        <v>51</v>
      </c>
      <c r="K35" s="161">
        <v>57</v>
      </c>
      <c r="L35" s="161">
        <v>82</v>
      </c>
      <c r="M35" s="161">
        <v>204</v>
      </c>
      <c r="N35" s="161">
        <v>296</v>
      </c>
      <c r="O35" s="161">
        <v>205</v>
      </c>
      <c r="P35" s="161">
        <v>207</v>
      </c>
      <c r="Q35" s="161">
        <v>115</v>
      </c>
      <c r="R35" s="161">
        <v>47</v>
      </c>
    </row>
    <row r="36" spans="1:18" s="153" customFormat="1" ht="12">
      <c r="A36" s="154"/>
      <c r="B36" s="155" t="s">
        <v>54</v>
      </c>
      <c r="C36" s="156" t="s">
        <v>55</v>
      </c>
      <c r="D36" s="161">
        <v>1109</v>
      </c>
      <c r="E36" s="161">
        <v>625</v>
      </c>
      <c r="F36" s="161">
        <v>8</v>
      </c>
      <c r="G36" s="161">
        <v>15</v>
      </c>
      <c r="H36" s="161">
        <v>15</v>
      </c>
      <c r="I36" s="161">
        <v>21</v>
      </c>
      <c r="J36" s="161">
        <v>16</v>
      </c>
      <c r="K36" s="161">
        <v>17</v>
      </c>
      <c r="L36" s="161">
        <v>30</v>
      </c>
      <c r="M36" s="161">
        <v>97</v>
      </c>
      <c r="N36" s="161">
        <v>104</v>
      </c>
      <c r="O36" s="161">
        <v>94</v>
      </c>
      <c r="P36" s="161">
        <v>95</v>
      </c>
      <c r="Q36" s="161">
        <v>76</v>
      </c>
      <c r="R36" s="161">
        <v>37</v>
      </c>
    </row>
    <row r="37" spans="1:18" s="153" customFormat="1" ht="12">
      <c r="A37" s="154"/>
      <c r="B37" s="155" t="s">
        <v>56</v>
      </c>
      <c r="C37" s="156" t="s">
        <v>57</v>
      </c>
      <c r="D37" s="161">
        <v>357</v>
      </c>
      <c r="E37" s="161">
        <v>202</v>
      </c>
      <c r="F37" s="161">
        <v>4</v>
      </c>
      <c r="G37" s="161">
        <v>5</v>
      </c>
      <c r="H37" s="161">
        <v>5</v>
      </c>
      <c r="I37" s="161">
        <v>4</v>
      </c>
      <c r="J37" s="161">
        <v>1</v>
      </c>
      <c r="K37" s="161">
        <v>4</v>
      </c>
      <c r="L37" s="161">
        <v>14</v>
      </c>
      <c r="M37" s="161">
        <v>29</v>
      </c>
      <c r="N37" s="161">
        <v>38</v>
      </c>
      <c r="O37" s="161">
        <v>29</v>
      </c>
      <c r="P37" s="161">
        <v>28</v>
      </c>
      <c r="Q37" s="161">
        <v>31</v>
      </c>
      <c r="R37" s="161">
        <v>10</v>
      </c>
    </row>
    <row r="38" spans="1:18" s="153" customFormat="1" ht="12">
      <c r="A38" s="154"/>
      <c r="B38" s="155" t="s">
        <v>58</v>
      </c>
      <c r="C38" s="156" t="s">
        <v>59</v>
      </c>
      <c r="D38" s="161">
        <v>2322</v>
      </c>
      <c r="E38" s="161">
        <v>1260</v>
      </c>
      <c r="F38" s="161">
        <v>49</v>
      </c>
      <c r="G38" s="161">
        <v>41</v>
      </c>
      <c r="H38" s="161">
        <v>43</v>
      </c>
      <c r="I38" s="161">
        <v>50</v>
      </c>
      <c r="J38" s="161">
        <v>66</v>
      </c>
      <c r="K38" s="161">
        <v>81</v>
      </c>
      <c r="L38" s="161">
        <v>130</v>
      </c>
      <c r="M38" s="161">
        <v>183</v>
      </c>
      <c r="N38" s="161">
        <v>198</v>
      </c>
      <c r="O38" s="161">
        <v>147</v>
      </c>
      <c r="P38" s="161">
        <v>138</v>
      </c>
      <c r="Q38" s="161">
        <v>89</v>
      </c>
      <c r="R38" s="161">
        <v>45</v>
      </c>
    </row>
    <row r="39" spans="1:18" s="153" customFormat="1" ht="12">
      <c r="A39" s="154"/>
      <c r="B39" s="155" t="s">
        <v>60</v>
      </c>
      <c r="C39" s="156" t="s">
        <v>61</v>
      </c>
      <c r="D39" s="161">
        <v>1829</v>
      </c>
      <c r="E39" s="161">
        <v>974</v>
      </c>
      <c r="F39" s="161">
        <v>15</v>
      </c>
      <c r="G39" s="161">
        <v>14</v>
      </c>
      <c r="H39" s="161">
        <v>20</v>
      </c>
      <c r="I39" s="161">
        <v>19</v>
      </c>
      <c r="J39" s="161">
        <v>25</v>
      </c>
      <c r="K39" s="161">
        <v>27</v>
      </c>
      <c r="L39" s="161">
        <v>51</v>
      </c>
      <c r="M39" s="161">
        <v>156</v>
      </c>
      <c r="N39" s="161">
        <v>195</v>
      </c>
      <c r="O39" s="161">
        <v>157</v>
      </c>
      <c r="P39" s="161">
        <v>146</v>
      </c>
      <c r="Q39" s="161">
        <v>102</v>
      </c>
      <c r="R39" s="161">
        <v>47</v>
      </c>
    </row>
    <row r="40" spans="1:18" s="153" customFormat="1" ht="12">
      <c r="A40" s="154"/>
      <c r="B40" s="155" t="s">
        <v>62</v>
      </c>
      <c r="C40" s="156" t="s">
        <v>63</v>
      </c>
      <c r="D40" s="161">
        <v>896</v>
      </c>
      <c r="E40" s="161">
        <v>474</v>
      </c>
      <c r="F40" s="161">
        <v>14</v>
      </c>
      <c r="G40" s="161">
        <v>16</v>
      </c>
      <c r="H40" s="161">
        <v>19</v>
      </c>
      <c r="I40" s="161">
        <v>18</v>
      </c>
      <c r="J40" s="161">
        <v>30</v>
      </c>
      <c r="K40" s="161">
        <v>35</v>
      </c>
      <c r="L40" s="161">
        <v>40</v>
      </c>
      <c r="M40" s="161">
        <v>79</v>
      </c>
      <c r="N40" s="161">
        <v>63</v>
      </c>
      <c r="O40" s="161">
        <v>59</v>
      </c>
      <c r="P40" s="161">
        <v>48</v>
      </c>
      <c r="Q40" s="161">
        <v>37</v>
      </c>
      <c r="R40" s="161">
        <v>16</v>
      </c>
    </row>
    <row r="41" spans="1:18" s="153" customFormat="1" ht="12">
      <c r="A41" s="154"/>
      <c r="B41" s="155" t="s">
        <v>64</v>
      </c>
      <c r="C41" s="156" t="s">
        <v>65</v>
      </c>
      <c r="D41" s="161">
        <v>1821</v>
      </c>
      <c r="E41" s="161">
        <v>969</v>
      </c>
      <c r="F41" s="161">
        <v>47</v>
      </c>
      <c r="G41" s="161">
        <v>42</v>
      </c>
      <c r="H41" s="161">
        <v>51</v>
      </c>
      <c r="I41" s="161">
        <v>52</v>
      </c>
      <c r="J41" s="161">
        <v>56</v>
      </c>
      <c r="K41" s="161">
        <v>75</v>
      </c>
      <c r="L41" s="161">
        <v>108</v>
      </c>
      <c r="M41" s="161">
        <v>143</v>
      </c>
      <c r="N41" s="161">
        <v>119</v>
      </c>
      <c r="O41" s="161">
        <v>96</v>
      </c>
      <c r="P41" s="161">
        <v>87</v>
      </c>
      <c r="Q41" s="161">
        <v>59</v>
      </c>
      <c r="R41" s="161">
        <v>34</v>
      </c>
    </row>
    <row r="42" spans="1:18" s="153" customFormat="1" ht="12">
      <c r="A42" s="154"/>
      <c r="B42" s="155" t="s">
        <v>66</v>
      </c>
      <c r="C42" s="156" t="s">
        <v>67</v>
      </c>
      <c r="D42" s="161">
        <v>235</v>
      </c>
      <c r="E42" s="161">
        <v>133</v>
      </c>
      <c r="F42" s="161">
        <v>2</v>
      </c>
      <c r="G42" s="161">
        <v>1</v>
      </c>
      <c r="H42" s="161">
        <v>3</v>
      </c>
      <c r="I42" s="161">
        <v>8</v>
      </c>
      <c r="J42" s="161">
        <v>3</v>
      </c>
      <c r="K42" s="161">
        <v>3</v>
      </c>
      <c r="L42" s="161">
        <v>8</v>
      </c>
      <c r="M42" s="161">
        <v>22</v>
      </c>
      <c r="N42" s="161">
        <v>24</v>
      </c>
      <c r="O42" s="161">
        <v>22</v>
      </c>
      <c r="P42" s="161">
        <v>17</v>
      </c>
      <c r="Q42" s="161">
        <v>13</v>
      </c>
      <c r="R42" s="161">
        <v>7</v>
      </c>
    </row>
    <row r="43" spans="1:18" s="153" customFormat="1" ht="12">
      <c r="A43" s="154"/>
      <c r="B43" s="155" t="s">
        <v>68</v>
      </c>
      <c r="C43" s="156" t="s">
        <v>69</v>
      </c>
      <c r="D43" s="161">
        <v>435</v>
      </c>
      <c r="E43" s="161">
        <v>245</v>
      </c>
      <c r="F43" s="161">
        <v>3</v>
      </c>
      <c r="G43" s="161">
        <v>3</v>
      </c>
      <c r="H43" s="161">
        <v>5</v>
      </c>
      <c r="I43" s="161">
        <v>4</v>
      </c>
      <c r="J43" s="161">
        <v>6</v>
      </c>
      <c r="K43" s="161">
        <v>7</v>
      </c>
      <c r="L43" s="161">
        <v>14</v>
      </c>
      <c r="M43" s="161">
        <v>30</v>
      </c>
      <c r="N43" s="161">
        <v>50</v>
      </c>
      <c r="O43" s="161">
        <v>43</v>
      </c>
      <c r="P43" s="161">
        <v>50</v>
      </c>
      <c r="Q43" s="161">
        <v>22</v>
      </c>
      <c r="R43" s="161">
        <v>8</v>
      </c>
    </row>
    <row r="44" spans="1:18" s="153" customFormat="1" ht="12">
      <c r="A44" s="154"/>
      <c r="B44" s="155"/>
      <c r="C44" s="156"/>
      <c r="D44" s="86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</row>
    <row r="45" spans="1:18" s="153" customFormat="1" ht="12">
      <c r="A45" s="157" t="s">
        <v>70</v>
      </c>
      <c r="B45" s="162"/>
      <c r="C45" s="156"/>
      <c r="D45" s="160">
        <f t="shared" ref="D45:R45" si="3">SUM(D46:D49)</f>
        <v>6986</v>
      </c>
      <c r="E45" s="160">
        <f t="shared" si="3"/>
        <v>3878</v>
      </c>
      <c r="F45" s="160">
        <f t="shared" si="3"/>
        <v>57</v>
      </c>
      <c r="G45" s="160">
        <f t="shared" si="3"/>
        <v>54</v>
      </c>
      <c r="H45" s="160">
        <f t="shared" si="3"/>
        <v>81</v>
      </c>
      <c r="I45" s="160">
        <f t="shared" si="3"/>
        <v>91</v>
      </c>
      <c r="J45" s="160">
        <f t="shared" si="3"/>
        <v>110</v>
      </c>
      <c r="K45" s="160">
        <f t="shared" si="3"/>
        <v>162</v>
      </c>
      <c r="L45" s="160">
        <f t="shared" si="3"/>
        <v>244</v>
      </c>
      <c r="M45" s="160">
        <f t="shared" si="3"/>
        <v>549</v>
      </c>
      <c r="N45" s="160">
        <f t="shared" si="3"/>
        <v>792</v>
      </c>
      <c r="O45" s="160">
        <f t="shared" si="3"/>
        <v>648</v>
      </c>
      <c r="P45" s="160">
        <f t="shared" si="3"/>
        <v>615</v>
      </c>
      <c r="Q45" s="160">
        <f t="shared" si="3"/>
        <v>357</v>
      </c>
      <c r="R45" s="160">
        <f t="shared" si="3"/>
        <v>118</v>
      </c>
    </row>
    <row r="46" spans="1:18" s="153" customFormat="1" ht="12">
      <c r="A46" s="154"/>
      <c r="B46" s="155" t="s">
        <v>71</v>
      </c>
      <c r="C46" s="156" t="s">
        <v>72</v>
      </c>
      <c r="D46" s="161">
        <v>4460</v>
      </c>
      <c r="E46" s="161">
        <v>2481</v>
      </c>
      <c r="F46" s="161">
        <v>38</v>
      </c>
      <c r="G46" s="161">
        <v>24</v>
      </c>
      <c r="H46" s="161">
        <v>46</v>
      </c>
      <c r="I46" s="161">
        <v>53</v>
      </c>
      <c r="J46" s="161">
        <v>66</v>
      </c>
      <c r="K46" s="161">
        <v>99</v>
      </c>
      <c r="L46" s="161">
        <v>151</v>
      </c>
      <c r="M46" s="161">
        <v>367</v>
      </c>
      <c r="N46" s="161">
        <v>534</v>
      </c>
      <c r="O46" s="161">
        <v>431</v>
      </c>
      <c r="P46" s="161">
        <v>392</v>
      </c>
      <c r="Q46" s="161">
        <v>209</v>
      </c>
      <c r="R46" s="161">
        <v>71</v>
      </c>
    </row>
    <row r="47" spans="1:18" s="153" customFormat="1" ht="12">
      <c r="A47" s="154"/>
      <c r="B47" s="155" t="s">
        <v>73</v>
      </c>
      <c r="C47" s="156" t="s">
        <v>74</v>
      </c>
      <c r="D47" s="161">
        <v>204</v>
      </c>
      <c r="E47" s="161">
        <v>119</v>
      </c>
      <c r="F47" s="161" t="s">
        <v>250</v>
      </c>
      <c r="G47" s="161">
        <v>1</v>
      </c>
      <c r="H47" s="161">
        <v>2</v>
      </c>
      <c r="I47" s="161">
        <v>4</v>
      </c>
      <c r="J47" s="161">
        <v>3</v>
      </c>
      <c r="K47" s="161">
        <v>2</v>
      </c>
      <c r="L47" s="161">
        <v>7</v>
      </c>
      <c r="M47" s="161">
        <v>18</v>
      </c>
      <c r="N47" s="161">
        <v>21</v>
      </c>
      <c r="O47" s="161">
        <v>21</v>
      </c>
      <c r="P47" s="161">
        <v>29</v>
      </c>
      <c r="Q47" s="161">
        <v>6</v>
      </c>
      <c r="R47" s="161">
        <v>5</v>
      </c>
    </row>
    <row r="48" spans="1:18" s="153" customFormat="1" ht="12">
      <c r="A48" s="154"/>
      <c r="B48" s="155" t="s">
        <v>75</v>
      </c>
      <c r="C48" s="156" t="s">
        <v>76</v>
      </c>
      <c r="D48" s="161">
        <v>1395</v>
      </c>
      <c r="E48" s="161">
        <v>766</v>
      </c>
      <c r="F48" s="161">
        <v>7</v>
      </c>
      <c r="G48" s="161">
        <v>14</v>
      </c>
      <c r="H48" s="161">
        <v>20</v>
      </c>
      <c r="I48" s="161">
        <v>15</v>
      </c>
      <c r="J48" s="161">
        <v>24</v>
      </c>
      <c r="K48" s="161">
        <v>36</v>
      </c>
      <c r="L48" s="161">
        <v>48</v>
      </c>
      <c r="M48" s="161">
        <v>102</v>
      </c>
      <c r="N48" s="161">
        <v>134</v>
      </c>
      <c r="O48" s="161">
        <v>122</v>
      </c>
      <c r="P48" s="161">
        <v>119</v>
      </c>
      <c r="Q48" s="161">
        <v>95</v>
      </c>
      <c r="R48" s="161">
        <v>30</v>
      </c>
    </row>
    <row r="49" spans="1:18" s="153" customFormat="1" ht="12">
      <c r="A49" s="154"/>
      <c r="B49" s="155" t="s">
        <v>77</v>
      </c>
      <c r="C49" s="156" t="s">
        <v>78</v>
      </c>
      <c r="D49" s="161">
        <v>927</v>
      </c>
      <c r="E49" s="161">
        <v>512</v>
      </c>
      <c r="F49" s="161">
        <v>12</v>
      </c>
      <c r="G49" s="161">
        <v>15</v>
      </c>
      <c r="H49" s="161">
        <v>13</v>
      </c>
      <c r="I49" s="161">
        <v>19</v>
      </c>
      <c r="J49" s="161">
        <v>17</v>
      </c>
      <c r="K49" s="161">
        <v>25</v>
      </c>
      <c r="L49" s="161">
        <v>38</v>
      </c>
      <c r="M49" s="161">
        <v>62</v>
      </c>
      <c r="N49" s="161">
        <v>103</v>
      </c>
      <c r="O49" s="161">
        <v>74</v>
      </c>
      <c r="P49" s="161">
        <v>75</v>
      </c>
      <c r="Q49" s="161">
        <v>47</v>
      </c>
      <c r="R49" s="161">
        <v>12</v>
      </c>
    </row>
    <row r="50" spans="1:18" s="153" customFormat="1" ht="12">
      <c r="A50" s="154"/>
      <c r="B50" s="155"/>
      <c r="C50" s="156"/>
      <c r="D50" s="86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</row>
    <row r="51" spans="1:18" s="153" customFormat="1" ht="12">
      <c r="A51" s="157" t="s">
        <v>79</v>
      </c>
      <c r="B51" s="162"/>
      <c r="C51" s="156"/>
      <c r="D51" s="160">
        <f t="shared" ref="D51:R51" si="4">SUM(D52:D54)</f>
        <v>8899</v>
      </c>
      <c r="E51" s="160">
        <f t="shared" si="4"/>
        <v>4903</v>
      </c>
      <c r="F51" s="160">
        <f t="shared" si="4"/>
        <v>199</v>
      </c>
      <c r="G51" s="160">
        <f t="shared" si="4"/>
        <v>175</v>
      </c>
      <c r="H51" s="160">
        <f t="shared" si="4"/>
        <v>229</v>
      </c>
      <c r="I51" s="160">
        <f t="shared" si="4"/>
        <v>267</v>
      </c>
      <c r="J51" s="160">
        <f t="shared" si="4"/>
        <v>242</v>
      </c>
      <c r="K51" s="160">
        <f t="shared" si="4"/>
        <v>361</v>
      </c>
      <c r="L51" s="160">
        <f t="shared" si="4"/>
        <v>489</v>
      </c>
      <c r="M51" s="160">
        <f t="shared" si="4"/>
        <v>675</v>
      </c>
      <c r="N51" s="160">
        <f t="shared" si="4"/>
        <v>813</v>
      </c>
      <c r="O51" s="160">
        <f t="shared" si="4"/>
        <v>545</v>
      </c>
      <c r="P51" s="160">
        <f t="shared" si="4"/>
        <v>519</v>
      </c>
      <c r="Q51" s="160">
        <f t="shared" si="4"/>
        <v>292</v>
      </c>
      <c r="R51" s="160">
        <f t="shared" si="4"/>
        <v>97</v>
      </c>
    </row>
    <row r="52" spans="1:18" s="153" customFormat="1" ht="12">
      <c r="A52" s="154"/>
      <c r="B52" s="155" t="s">
        <v>80</v>
      </c>
      <c r="C52" s="156" t="s">
        <v>81</v>
      </c>
      <c r="D52" s="161">
        <v>2460</v>
      </c>
      <c r="E52" s="161">
        <v>1332</v>
      </c>
      <c r="F52" s="161">
        <v>73</v>
      </c>
      <c r="G52" s="161">
        <v>63</v>
      </c>
      <c r="H52" s="161">
        <v>81</v>
      </c>
      <c r="I52" s="161">
        <v>90</v>
      </c>
      <c r="J52" s="161">
        <v>76</v>
      </c>
      <c r="K52" s="161">
        <v>126</v>
      </c>
      <c r="L52" s="161">
        <v>161</v>
      </c>
      <c r="M52" s="161">
        <v>185</v>
      </c>
      <c r="N52" s="161">
        <v>188</v>
      </c>
      <c r="O52" s="161">
        <v>109</v>
      </c>
      <c r="P52" s="161">
        <v>103</v>
      </c>
      <c r="Q52" s="161">
        <v>60</v>
      </c>
      <c r="R52" s="161">
        <v>17</v>
      </c>
    </row>
    <row r="53" spans="1:18" s="153" customFormat="1" ht="12">
      <c r="A53" s="154"/>
      <c r="B53" s="155" t="s">
        <v>82</v>
      </c>
      <c r="C53" s="156" t="s">
        <v>83</v>
      </c>
      <c r="D53" s="161">
        <v>4448</v>
      </c>
      <c r="E53" s="161">
        <v>2382</v>
      </c>
      <c r="F53" s="161">
        <v>95</v>
      </c>
      <c r="G53" s="161">
        <v>81</v>
      </c>
      <c r="H53" s="161">
        <v>111</v>
      </c>
      <c r="I53" s="161">
        <v>126</v>
      </c>
      <c r="J53" s="161">
        <v>131</v>
      </c>
      <c r="K53" s="161">
        <v>178</v>
      </c>
      <c r="L53" s="161">
        <v>231</v>
      </c>
      <c r="M53" s="161">
        <v>306</v>
      </c>
      <c r="N53" s="161">
        <v>424</v>
      </c>
      <c r="O53" s="161">
        <v>278</v>
      </c>
      <c r="P53" s="161">
        <v>243</v>
      </c>
      <c r="Q53" s="161">
        <v>138</v>
      </c>
      <c r="R53" s="161">
        <v>40</v>
      </c>
    </row>
    <row r="54" spans="1:18" s="153" customFormat="1" ht="12">
      <c r="A54" s="154"/>
      <c r="B54" s="155" t="s">
        <v>84</v>
      </c>
      <c r="C54" s="156" t="s">
        <v>85</v>
      </c>
      <c r="D54" s="161">
        <v>1991</v>
      </c>
      <c r="E54" s="161">
        <v>1189</v>
      </c>
      <c r="F54" s="161">
        <v>31</v>
      </c>
      <c r="G54" s="161">
        <v>31</v>
      </c>
      <c r="H54" s="161">
        <v>37</v>
      </c>
      <c r="I54" s="161">
        <v>51</v>
      </c>
      <c r="J54" s="161">
        <v>35</v>
      </c>
      <c r="K54" s="161">
        <v>57</v>
      </c>
      <c r="L54" s="161">
        <v>97</v>
      </c>
      <c r="M54" s="161">
        <v>184</v>
      </c>
      <c r="N54" s="161">
        <v>201</v>
      </c>
      <c r="O54" s="161">
        <v>158</v>
      </c>
      <c r="P54" s="161">
        <v>173</v>
      </c>
      <c r="Q54" s="161">
        <v>94</v>
      </c>
      <c r="R54" s="161">
        <v>40</v>
      </c>
    </row>
    <row r="55" spans="1:18" s="153" customFormat="1" ht="12">
      <c r="A55" s="154"/>
      <c r="B55" s="155"/>
      <c r="C55" s="156"/>
      <c r="D55" s="86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</row>
    <row r="56" spans="1:18" s="153" customFormat="1" ht="12">
      <c r="A56" s="157" t="s">
        <v>86</v>
      </c>
      <c r="B56" s="162"/>
      <c r="C56" s="156"/>
      <c r="D56" s="160">
        <f t="shared" ref="D56:R56" si="5">SUM(D57:D62)</f>
        <v>8219</v>
      </c>
      <c r="E56" s="160">
        <f t="shared" si="5"/>
        <v>4596</v>
      </c>
      <c r="F56" s="160">
        <f t="shared" si="5"/>
        <v>88</v>
      </c>
      <c r="G56" s="160">
        <f t="shared" si="5"/>
        <v>98</v>
      </c>
      <c r="H56" s="160">
        <f t="shared" si="5"/>
        <v>121</v>
      </c>
      <c r="I56" s="160">
        <f t="shared" si="5"/>
        <v>141</v>
      </c>
      <c r="J56" s="160">
        <f t="shared" si="5"/>
        <v>137</v>
      </c>
      <c r="K56" s="160">
        <f t="shared" si="5"/>
        <v>233</v>
      </c>
      <c r="L56" s="160">
        <f t="shared" si="5"/>
        <v>338</v>
      </c>
      <c r="M56" s="160">
        <f t="shared" si="5"/>
        <v>650</v>
      </c>
      <c r="N56" s="160">
        <f t="shared" si="5"/>
        <v>801</v>
      </c>
      <c r="O56" s="160">
        <f t="shared" si="5"/>
        <v>657</v>
      </c>
      <c r="P56" s="160">
        <f t="shared" si="5"/>
        <v>663</v>
      </c>
      <c r="Q56" s="160">
        <f t="shared" si="5"/>
        <v>463</v>
      </c>
      <c r="R56" s="160">
        <f t="shared" si="5"/>
        <v>206</v>
      </c>
    </row>
    <row r="57" spans="1:18" s="153" customFormat="1" ht="12">
      <c r="A57" s="154"/>
      <c r="B57" s="155" t="s">
        <v>87</v>
      </c>
      <c r="C57" s="156" t="s">
        <v>88</v>
      </c>
      <c r="D57" s="161">
        <v>1394</v>
      </c>
      <c r="E57" s="161">
        <v>796</v>
      </c>
      <c r="F57" s="161">
        <v>8</v>
      </c>
      <c r="G57" s="161">
        <v>12</v>
      </c>
      <c r="H57" s="161">
        <v>27</v>
      </c>
      <c r="I57" s="161">
        <v>20</v>
      </c>
      <c r="J57" s="161">
        <v>22</v>
      </c>
      <c r="K57" s="161">
        <v>29</v>
      </c>
      <c r="L57" s="161">
        <v>55</v>
      </c>
      <c r="M57" s="161">
        <v>109</v>
      </c>
      <c r="N57" s="161">
        <v>122</v>
      </c>
      <c r="O57" s="161">
        <v>136</v>
      </c>
      <c r="P57" s="161">
        <v>119</v>
      </c>
      <c r="Q57" s="161">
        <v>87</v>
      </c>
      <c r="R57" s="161">
        <v>50</v>
      </c>
    </row>
    <row r="58" spans="1:18" s="153" customFormat="1" ht="12">
      <c r="A58" s="154"/>
      <c r="B58" s="155" t="s">
        <v>89</v>
      </c>
      <c r="C58" s="156" t="s">
        <v>90</v>
      </c>
      <c r="D58" s="161">
        <v>2984</v>
      </c>
      <c r="E58" s="161">
        <v>1662</v>
      </c>
      <c r="F58" s="161">
        <v>35</v>
      </c>
      <c r="G58" s="161">
        <v>48</v>
      </c>
      <c r="H58" s="161">
        <v>46</v>
      </c>
      <c r="I58" s="161">
        <v>57</v>
      </c>
      <c r="J58" s="161">
        <v>55</v>
      </c>
      <c r="K58" s="161">
        <v>105</v>
      </c>
      <c r="L58" s="161">
        <v>125</v>
      </c>
      <c r="M58" s="161">
        <v>241</v>
      </c>
      <c r="N58" s="161">
        <v>277</v>
      </c>
      <c r="O58" s="161">
        <v>211</v>
      </c>
      <c r="P58" s="161">
        <v>240</v>
      </c>
      <c r="Q58" s="161">
        <v>161</v>
      </c>
      <c r="R58" s="161">
        <v>61</v>
      </c>
    </row>
    <row r="59" spans="1:18" s="153" customFormat="1" ht="12">
      <c r="A59" s="154"/>
      <c r="B59" s="155" t="s">
        <v>91</v>
      </c>
      <c r="C59" s="156" t="s">
        <v>92</v>
      </c>
      <c r="D59" s="161">
        <v>1058</v>
      </c>
      <c r="E59" s="161">
        <v>609</v>
      </c>
      <c r="F59" s="161">
        <v>12</v>
      </c>
      <c r="G59" s="161">
        <v>9</v>
      </c>
      <c r="H59" s="161">
        <v>15</v>
      </c>
      <c r="I59" s="161">
        <v>11</v>
      </c>
      <c r="J59" s="161">
        <v>20</v>
      </c>
      <c r="K59" s="161">
        <v>14</v>
      </c>
      <c r="L59" s="161">
        <v>32</v>
      </c>
      <c r="M59" s="161">
        <v>85</v>
      </c>
      <c r="N59" s="161">
        <v>123</v>
      </c>
      <c r="O59" s="161">
        <v>93</v>
      </c>
      <c r="P59" s="161">
        <v>93</v>
      </c>
      <c r="Q59" s="161">
        <v>66</v>
      </c>
      <c r="R59" s="161">
        <v>36</v>
      </c>
    </row>
    <row r="60" spans="1:18" s="153" customFormat="1" ht="12">
      <c r="A60" s="154"/>
      <c r="B60" s="155" t="s">
        <v>93</v>
      </c>
      <c r="C60" s="156" t="s">
        <v>94</v>
      </c>
      <c r="D60" s="161">
        <v>454</v>
      </c>
      <c r="E60" s="161">
        <v>249</v>
      </c>
      <c r="F60" s="161">
        <v>4</v>
      </c>
      <c r="G60" s="161">
        <v>2</v>
      </c>
      <c r="H60" s="161">
        <v>5</v>
      </c>
      <c r="I60" s="161">
        <v>10</v>
      </c>
      <c r="J60" s="161">
        <v>5</v>
      </c>
      <c r="K60" s="161">
        <v>12</v>
      </c>
      <c r="L60" s="161">
        <v>13</v>
      </c>
      <c r="M60" s="161">
        <v>41</v>
      </c>
      <c r="N60" s="161">
        <v>46</v>
      </c>
      <c r="O60" s="161">
        <v>47</v>
      </c>
      <c r="P60" s="161">
        <v>36</v>
      </c>
      <c r="Q60" s="161">
        <v>18</v>
      </c>
      <c r="R60" s="161">
        <v>10</v>
      </c>
    </row>
    <row r="61" spans="1:18" s="153" customFormat="1" ht="12">
      <c r="A61" s="154"/>
      <c r="B61" s="155" t="s">
        <v>95</v>
      </c>
      <c r="C61" s="156" t="s">
        <v>96</v>
      </c>
      <c r="D61" s="161">
        <v>850</v>
      </c>
      <c r="E61" s="161">
        <v>458</v>
      </c>
      <c r="F61" s="161">
        <v>14</v>
      </c>
      <c r="G61" s="161">
        <v>6</v>
      </c>
      <c r="H61" s="161">
        <v>11</v>
      </c>
      <c r="I61" s="161">
        <v>14</v>
      </c>
      <c r="J61" s="161">
        <v>17</v>
      </c>
      <c r="K61" s="161">
        <v>28</v>
      </c>
      <c r="L61" s="161">
        <v>42</v>
      </c>
      <c r="M61" s="161">
        <v>65</v>
      </c>
      <c r="N61" s="161">
        <v>71</v>
      </c>
      <c r="O61" s="161">
        <v>65</v>
      </c>
      <c r="P61" s="161">
        <v>60</v>
      </c>
      <c r="Q61" s="161">
        <v>49</v>
      </c>
      <c r="R61" s="161">
        <v>16</v>
      </c>
    </row>
    <row r="62" spans="1:18" s="153" customFormat="1" ht="12">
      <c r="A62" s="154"/>
      <c r="B62" s="155" t="s">
        <v>97</v>
      </c>
      <c r="C62" s="156" t="s">
        <v>98</v>
      </c>
      <c r="D62" s="161">
        <v>1479</v>
      </c>
      <c r="E62" s="161">
        <v>822</v>
      </c>
      <c r="F62" s="161">
        <v>15</v>
      </c>
      <c r="G62" s="161">
        <v>21</v>
      </c>
      <c r="H62" s="161">
        <v>17</v>
      </c>
      <c r="I62" s="161">
        <v>29</v>
      </c>
      <c r="J62" s="161">
        <v>18</v>
      </c>
      <c r="K62" s="161">
        <v>45</v>
      </c>
      <c r="L62" s="161">
        <v>71</v>
      </c>
      <c r="M62" s="161">
        <v>109</v>
      </c>
      <c r="N62" s="161">
        <v>162</v>
      </c>
      <c r="O62" s="161">
        <v>105</v>
      </c>
      <c r="P62" s="161">
        <v>115</v>
      </c>
      <c r="Q62" s="161">
        <v>82</v>
      </c>
      <c r="R62" s="161">
        <v>33</v>
      </c>
    </row>
    <row r="63" spans="1:18" s="153" customFormat="1" ht="12">
      <c r="A63" s="154"/>
      <c r="B63" s="155"/>
      <c r="C63" s="156"/>
      <c r="D63" s="86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</row>
    <row r="64" spans="1:18" s="153" customFormat="1" ht="12">
      <c r="A64" s="157" t="s">
        <v>99</v>
      </c>
      <c r="B64" s="162"/>
      <c r="C64" s="156"/>
      <c r="D64" s="160">
        <f t="shared" ref="D64:R64" si="6">SUM(D65:D71)</f>
        <v>4190</v>
      </c>
      <c r="E64" s="160">
        <f t="shared" si="6"/>
        <v>2489</v>
      </c>
      <c r="F64" s="160">
        <f t="shared" si="6"/>
        <v>29</v>
      </c>
      <c r="G64" s="160">
        <f t="shared" si="6"/>
        <v>23</v>
      </c>
      <c r="H64" s="160">
        <f t="shared" si="6"/>
        <v>33</v>
      </c>
      <c r="I64" s="160">
        <f t="shared" si="6"/>
        <v>38</v>
      </c>
      <c r="J64" s="160">
        <f t="shared" si="6"/>
        <v>41</v>
      </c>
      <c r="K64" s="160">
        <f t="shared" si="6"/>
        <v>70</v>
      </c>
      <c r="L64" s="160">
        <f t="shared" si="6"/>
        <v>114</v>
      </c>
      <c r="M64" s="160">
        <f t="shared" si="6"/>
        <v>348</v>
      </c>
      <c r="N64" s="160">
        <f t="shared" si="6"/>
        <v>510</v>
      </c>
      <c r="O64" s="160">
        <f t="shared" si="6"/>
        <v>406</v>
      </c>
      <c r="P64" s="160">
        <f t="shared" si="6"/>
        <v>418</v>
      </c>
      <c r="Q64" s="160">
        <f t="shared" si="6"/>
        <v>305</v>
      </c>
      <c r="R64" s="160">
        <f t="shared" si="6"/>
        <v>154</v>
      </c>
    </row>
    <row r="65" spans="1:18" s="153" customFormat="1" ht="12">
      <c r="A65" s="154"/>
      <c r="B65" s="155" t="s">
        <v>100</v>
      </c>
      <c r="C65" s="156" t="s">
        <v>101</v>
      </c>
      <c r="D65" s="161">
        <v>1370</v>
      </c>
      <c r="E65" s="161">
        <v>812</v>
      </c>
      <c r="F65" s="161">
        <v>7</v>
      </c>
      <c r="G65" s="161">
        <v>8</v>
      </c>
      <c r="H65" s="161">
        <v>12</v>
      </c>
      <c r="I65" s="161">
        <v>11</v>
      </c>
      <c r="J65" s="161">
        <v>9</v>
      </c>
      <c r="K65" s="161">
        <v>17</v>
      </c>
      <c r="L65" s="161">
        <v>35</v>
      </c>
      <c r="M65" s="161">
        <v>132</v>
      </c>
      <c r="N65" s="161">
        <v>164</v>
      </c>
      <c r="O65" s="161">
        <v>135</v>
      </c>
      <c r="P65" s="161">
        <v>145</v>
      </c>
      <c r="Q65" s="161">
        <v>95</v>
      </c>
      <c r="R65" s="161">
        <v>42</v>
      </c>
    </row>
    <row r="66" spans="1:18" s="153" customFormat="1" ht="12">
      <c r="A66" s="154"/>
      <c r="B66" s="155" t="s">
        <v>102</v>
      </c>
      <c r="C66" s="156" t="s">
        <v>103</v>
      </c>
      <c r="D66" s="161">
        <v>508</v>
      </c>
      <c r="E66" s="161">
        <v>268</v>
      </c>
      <c r="F66" s="161">
        <v>3</v>
      </c>
      <c r="G66" s="161">
        <v>4</v>
      </c>
      <c r="H66" s="161">
        <v>5</v>
      </c>
      <c r="I66" s="161">
        <v>8</v>
      </c>
      <c r="J66" s="161">
        <v>7</v>
      </c>
      <c r="K66" s="161">
        <v>19</v>
      </c>
      <c r="L66" s="161">
        <v>21</v>
      </c>
      <c r="M66" s="161">
        <v>37</v>
      </c>
      <c r="N66" s="161">
        <v>43</v>
      </c>
      <c r="O66" s="161">
        <v>43</v>
      </c>
      <c r="P66" s="161">
        <v>28</v>
      </c>
      <c r="Q66" s="161">
        <v>29</v>
      </c>
      <c r="R66" s="161">
        <v>21</v>
      </c>
    </row>
    <row r="67" spans="1:18" s="153" customFormat="1" ht="12">
      <c r="A67" s="154"/>
      <c r="B67" s="155" t="s">
        <v>104</v>
      </c>
      <c r="C67" s="156" t="s">
        <v>105</v>
      </c>
      <c r="D67" s="161">
        <v>334</v>
      </c>
      <c r="E67" s="161">
        <v>204</v>
      </c>
      <c r="F67" s="161">
        <v>1</v>
      </c>
      <c r="G67" s="161">
        <v>1</v>
      </c>
      <c r="H67" s="161">
        <v>1</v>
      </c>
      <c r="I67" s="161" t="s">
        <v>250</v>
      </c>
      <c r="J67" s="161">
        <v>2</v>
      </c>
      <c r="K67" s="161">
        <v>5</v>
      </c>
      <c r="L67" s="161">
        <v>4</v>
      </c>
      <c r="M67" s="161">
        <v>34</v>
      </c>
      <c r="N67" s="161">
        <v>41</v>
      </c>
      <c r="O67" s="161">
        <v>27</v>
      </c>
      <c r="P67" s="161">
        <v>36</v>
      </c>
      <c r="Q67" s="161">
        <v>38</v>
      </c>
      <c r="R67" s="161">
        <v>14</v>
      </c>
    </row>
    <row r="68" spans="1:18" s="153" customFormat="1" ht="12">
      <c r="A68" s="154"/>
      <c r="B68" s="155" t="s">
        <v>106</v>
      </c>
      <c r="C68" s="156" t="s">
        <v>107</v>
      </c>
      <c r="D68" s="161">
        <v>423</v>
      </c>
      <c r="E68" s="161">
        <v>251</v>
      </c>
      <c r="F68" s="161">
        <v>4</v>
      </c>
      <c r="G68" s="161">
        <v>3</v>
      </c>
      <c r="H68" s="161">
        <v>5</v>
      </c>
      <c r="I68" s="161">
        <v>2</v>
      </c>
      <c r="J68" s="161">
        <v>6</v>
      </c>
      <c r="K68" s="161">
        <v>6</v>
      </c>
      <c r="L68" s="161">
        <v>11</v>
      </c>
      <c r="M68" s="161">
        <v>35</v>
      </c>
      <c r="N68" s="161">
        <v>59</v>
      </c>
      <c r="O68" s="161">
        <v>44</v>
      </c>
      <c r="P68" s="161">
        <v>32</v>
      </c>
      <c r="Q68" s="161">
        <v>29</v>
      </c>
      <c r="R68" s="161">
        <v>15</v>
      </c>
    </row>
    <row r="69" spans="1:18" s="153" customFormat="1" ht="12">
      <c r="A69" s="154"/>
      <c r="B69" s="155" t="s">
        <v>108</v>
      </c>
      <c r="C69" s="156" t="s">
        <v>109</v>
      </c>
      <c r="D69" s="161">
        <v>621</v>
      </c>
      <c r="E69" s="161">
        <v>358</v>
      </c>
      <c r="F69" s="161">
        <v>12</v>
      </c>
      <c r="G69" s="161">
        <v>4</v>
      </c>
      <c r="H69" s="161">
        <v>5</v>
      </c>
      <c r="I69" s="161">
        <v>10</v>
      </c>
      <c r="J69" s="161">
        <v>10</v>
      </c>
      <c r="K69" s="161">
        <v>14</v>
      </c>
      <c r="L69" s="161">
        <v>26</v>
      </c>
      <c r="M69" s="161">
        <v>47</v>
      </c>
      <c r="N69" s="161">
        <v>72</v>
      </c>
      <c r="O69" s="161">
        <v>52</v>
      </c>
      <c r="P69" s="161">
        <v>50</v>
      </c>
      <c r="Q69" s="161">
        <v>34</v>
      </c>
      <c r="R69" s="161">
        <v>22</v>
      </c>
    </row>
    <row r="70" spans="1:18" s="153" customFormat="1" ht="12">
      <c r="A70" s="154"/>
      <c r="B70" s="155" t="s">
        <v>110</v>
      </c>
      <c r="C70" s="156" t="s">
        <v>111</v>
      </c>
      <c r="D70" s="161">
        <v>391</v>
      </c>
      <c r="E70" s="161">
        <v>234</v>
      </c>
      <c r="F70" s="161">
        <v>1</v>
      </c>
      <c r="G70" s="161" t="s">
        <v>250</v>
      </c>
      <c r="H70" s="161">
        <v>3</v>
      </c>
      <c r="I70" s="161">
        <v>6</v>
      </c>
      <c r="J70" s="161">
        <v>4</v>
      </c>
      <c r="K70" s="161">
        <v>4</v>
      </c>
      <c r="L70" s="161">
        <v>9</v>
      </c>
      <c r="M70" s="161">
        <v>20</v>
      </c>
      <c r="N70" s="161">
        <v>53</v>
      </c>
      <c r="O70" s="161">
        <v>32</v>
      </c>
      <c r="P70" s="161">
        <v>52</v>
      </c>
      <c r="Q70" s="161">
        <v>36</v>
      </c>
      <c r="R70" s="161">
        <v>14</v>
      </c>
    </row>
    <row r="71" spans="1:18" s="153" customFormat="1" ht="12">
      <c r="A71" s="154"/>
      <c r="B71" s="155" t="s">
        <v>112</v>
      </c>
      <c r="C71" s="156" t="s">
        <v>113</v>
      </c>
      <c r="D71" s="161">
        <v>543</v>
      </c>
      <c r="E71" s="161">
        <v>362</v>
      </c>
      <c r="F71" s="161">
        <v>1</v>
      </c>
      <c r="G71" s="161">
        <v>3</v>
      </c>
      <c r="H71" s="161">
        <v>2</v>
      </c>
      <c r="I71" s="161">
        <v>1</v>
      </c>
      <c r="J71" s="161">
        <v>3</v>
      </c>
      <c r="K71" s="161">
        <v>5</v>
      </c>
      <c r="L71" s="161">
        <v>8</v>
      </c>
      <c r="M71" s="161">
        <v>43</v>
      </c>
      <c r="N71" s="161">
        <v>78</v>
      </c>
      <c r="O71" s="161">
        <v>73</v>
      </c>
      <c r="P71" s="161">
        <v>75</v>
      </c>
      <c r="Q71" s="161">
        <v>44</v>
      </c>
      <c r="R71" s="161">
        <v>26</v>
      </c>
    </row>
    <row r="72" spans="1:18" s="153" customFormat="1" ht="12">
      <c r="A72" s="154"/>
      <c r="B72" s="155"/>
      <c r="C72" s="156"/>
      <c r="D72" s="86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</row>
    <row r="73" spans="1:18" s="153" customFormat="1" ht="12">
      <c r="A73" s="157" t="s">
        <v>114</v>
      </c>
      <c r="B73" s="162"/>
      <c r="C73" s="156"/>
      <c r="D73" s="160">
        <f t="shared" ref="D73:R73" si="7">SUM(D74:D77)</f>
        <v>2259</v>
      </c>
      <c r="E73" s="160">
        <f t="shared" si="7"/>
        <v>1380</v>
      </c>
      <c r="F73" s="160">
        <f t="shared" si="7"/>
        <v>12</v>
      </c>
      <c r="G73" s="160">
        <f t="shared" si="7"/>
        <v>13</v>
      </c>
      <c r="H73" s="160">
        <f t="shared" si="7"/>
        <v>20</v>
      </c>
      <c r="I73" s="160">
        <f t="shared" si="7"/>
        <v>21</v>
      </c>
      <c r="J73" s="160">
        <f t="shared" si="7"/>
        <v>21</v>
      </c>
      <c r="K73" s="160">
        <f t="shared" si="7"/>
        <v>28</v>
      </c>
      <c r="L73" s="160">
        <f t="shared" si="7"/>
        <v>43</v>
      </c>
      <c r="M73" s="160">
        <f t="shared" si="7"/>
        <v>147</v>
      </c>
      <c r="N73" s="160">
        <f t="shared" si="7"/>
        <v>287</v>
      </c>
      <c r="O73" s="160">
        <f t="shared" si="7"/>
        <v>272</v>
      </c>
      <c r="P73" s="160">
        <f t="shared" si="7"/>
        <v>254</v>
      </c>
      <c r="Q73" s="160">
        <f t="shared" si="7"/>
        <v>180</v>
      </c>
      <c r="R73" s="160">
        <f t="shared" si="7"/>
        <v>82</v>
      </c>
    </row>
    <row r="74" spans="1:18" s="153" customFormat="1" ht="12">
      <c r="A74" s="154"/>
      <c r="B74" s="155" t="s">
        <v>115</v>
      </c>
      <c r="C74" s="156" t="s">
        <v>116</v>
      </c>
      <c r="D74" s="161">
        <v>413</v>
      </c>
      <c r="E74" s="161">
        <v>243</v>
      </c>
      <c r="F74" s="161">
        <v>2</v>
      </c>
      <c r="G74" s="161">
        <v>3</v>
      </c>
      <c r="H74" s="161">
        <v>2</v>
      </c>
      <c r="I74" s="161">
        <v>4</v>
      </c>
      <c r="J74" s="161">
        <v>6</v>
      </c>
      <c r="K74" s="161">
        <v>3</v>
      </c>
      <c r="L74" s="161">
        <v>3</v>
      </c>
      <c r="M74" s="161">
        <v>21</v>
      </c>
      <c r="N74" s="161">
        <v>49</v>
      </c>
      <c r="O74" s="161">
        <v>44</v>
      </c>
      <c r="P74" s="161">
        <v>54</v>
      </c>
      <c r="Q74" s="161">
        <v>40</v>
      </c>
      <c r="R74" s="161">
        <v>12</v>
      </c>
    </row>
    <row r="75" spans="1:18" s="153" customFormat="1" ht="12">
      <c r="A75" s="154"/>
      <c r="B75" s="155" t="s">
        <v>117</v>
      </c>
      <c r="C75" s="156" t="s">
        <v>118</v>
      </c>
      <c r="D75" s="161">
        <v>1295</v>
      </c>
      <c r="E75" s="161">
        <v>793</v>
      </c>
      <c r="F75" s="161">
        <v>5</v>
      </c>
      <c r="G75" s="161">
        <v>7</v>
      </c>
      <c r="H75" s="161">
        <v>11</v>
      </c>
      <c r="I75" s="161">
        <v>13</v>
      </c>
      <c r="J75" s="161">
        <v>9</v>
      </c>
      <c r="K75" s="161">
        <v>20</v>
      </c>
      <c r="L75" s="161">
        <v>31</v>
      </c>
      <c r="M75" s="161">
        <v>88</v>
      </c>
      <c r="N75" s="161">
        <v>163</v>
      </c>
      <c r="O75" s="161">
        <v>166</v>
      </c>
      <c r="P75" s="161">
        <v>143</v>
      </c>
      <c r="Q75" s="161">
        <v>92</v>
      </c>
      <c r="R75" s="161">
        <v>45</v>
      </c>
    </row>
    <row r="76" spans="1:18" s="153" customFormat="1" ht="12">
      <c r="A76" s="154"/>
      <c r="B76" s="155" t="s">
        <v>119</v>
      </c>
      <c r="C76" s="156" t="s">
        <v>120</v>
      </c>
      <c r="D76" s="161">
        <v>454</v>
      </c>
      <c r="E76" s="161">
        <v>281</v>
      </c>
      <c r="F76" s="161">
        <v>4</v>
      </c>
      <c r="G76" s="161">
        <v>2</v>
      </c>
      <c r="H76" s="161">
        <v>6</v>
      </c>
      <c r="I76" s="161">
        <v>3</v>
      </c>
      <c r="J76" s="161">
        <v>4</v>
      </c>
      <c r="K76" s="161">
        <v>5</v>
      </c>
      <c r="L76" s="161">
        <v>7</v>
      </c>
      <c r="M76" s="161">
        <v>32</v>
      </c>
      <c r="N76" s="161">
        <v>66</v>
      </c>
      <c r="O76" s="161">
        <v>44</v>
      </c>
      <c r="P76" s="161">
        <v>45</v>
      </c>
      <c r="Q76" s="161">
        <v>42</v>
      </c>
      <c r="R76" s="161">
        <v>21</v>
      </c>
    </row>
    <row r="77" spans="1:18" s="153" customFormat="1" ht="12">
      <c r="A77" s="154"/>
      <c r="B77" s="155" t="s">
        <v>121</v>
      </c>
      <c r="C77" s="156" t="s">
        <v>122</v>
      </c>
      <c r="D77" s="161">
        <v>97</v>
      </c>
      <c r="E77" s="161">
        <v>63</v>
      </c>
      <c r="F77" s="161">
        <v>1</v>
      </c>
      <c r="G77" s="161">
        <v>1</v>
      </c>
      <c r="H77" s="161">
        <v>1</v>
      </c>
      <c r="I77" s="161">
        <v>1</v>
      </c>
      <c r="J77" s="161">
        <v>2</v>
      </c>
      <c r="K77" s="161" t="s">
        <v>250</v>
      </c>
      <c r="L77" s="161">
        <v>2</v>
      </c>
      <c r="M77" s="161">
        <v>6</v>
      </c>
      <c r="N77" s="161">
        <v>9</v>
      </c>
      <c r="O77" s="161">
        <v>18</v>
      </c>
      <c r="P77" s="161">
        <v>12</v>
      </c>
      <c r="Q77" s="161">
        <v>6</v>
      </c>
      <c r="R77" s="161">
        <v>4</v>
      </c>
    </row>
    <row r="78" spans="1:18" s="153" customFormat="1" ht="12">
      <c r="A78" s="154"/>
      <c r="B78" s="155"/>
      <c r="C78" s="156"/>
      <c r="D78" s="86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</row>
    <row r="79" spans="1:18" s="153" customFormat="1" ht="12">
      <c r="A79" s="157" t="s">
        <v>123</v>
      </c>
      <c r="B79" s="162"/>
      <c r="C79" s="156"/>
      <c r="D79" s="160">
        <f t="shared" ref="D79:R79" si="8">SUM(D80:D83)</f>
        <v>5726</v>
      </c>
      <c r="E79" s="160">
        <f t="shared" si="8"/>
        <v>3151</v>
      </c>
      <c r="F79" s="160">
        <f t="shared" si="8"/>
        <v>31</v>
      </c>
      <c r="G79" s="160">
        <f t="shared" si="8"/>
        <v>33</v>
      </c>
      <c r="H79" s="160">
        <f t="shared" si="8"/>
        <v>60</v>
      </c>
      <c r="I79" s="160">
        <f t="shared" si="8"/>
        <v>91</v>
      </c>
      <c r="J79" s="160">
        <f t="shared" si="8"/>
        <v>77</v>
      </c>
      <c r="K79" s="160">
        <f t="shared" si="8"/>
        <v>101</v>
      </c>
      <c r="L79" s="160">
        <f t="shared" si="8"/>
        <v>160</v>
      </c>
      <c r="M79" s="160">
        <f t="shared" si="8"/>
        <v>340</v>
      </c>
      <c r="N79" s="160">
        <f t="shared" si="8"/>
        <v>588</v>
      </c>
      <c r="O79" s="160">
        <f t="shared" si="8"/>
        <v>556</v>
      </c>
      <c r="P79" s="160">
        <f t="shared" si="8"/>
        <v>509</v>
      </c>
      <c r="Q79" s="160">
        <f t="shared" si="8"/>
        <v>378</v>
      </c>
      <c r="R79" s="160">
        <f t="shared" si="8"/>
        <v>227</v>
      </c>
    </row>
    <row r="80" spans="1:18" s="153" customFormat="1" ht="12">
      <c r="A80" s="154"/>
      <c r="B80" s="155" t="s">
        <v>124</v>
      </c>
      <c r="C80" s="156" t="s">
        <v>125</v>
      </c>
      <c r="D80" s="161">
        <v>1243</v>
      </c>
      <c r="E80" s="161">
        <v>665</v>
      </c>
      <c r="F80" s="161">
        <v>14</v>
      </c>
      <c r="G80" s="161">
        <v>11</v>
      </c>
      <c r="H80" s="161">
        <v>17</v>
      </c>
      <c r="I80" s="161">
        <v>19</v>
      </c>
      <c r="J80" s="161">
        <v>21</v>
      </c>
      <c r="K80" s="161">
        <v>30</v>
      </c>
      <c r="L80" s="161">
        <v>26</v>
      </c>
      <c r="M80" s="161">
        <v>83</v>
      </c>
      <c r="N80" s="161">
        <v>123</v>
      </c>
      <c r="O80" s="161">
        <v>114</v>
      </c>
      <c r="P80" s="161">
        <v>89</v>
      </c>
      <c r="Q80" s="161">
        <v>75</v>
      </c>
      <c r="R80" s="161">
        <v>43</v>
      </c>
    </row>
    <row r="81" spans="1:18" s="153" customFormat="1" ht="12">
      <c r="A81" s="154"/>
      <c r="B81" s="155" t="s">
        <v>126</v>
      </c>
      <c r="C81" s="156" t="s">
        <v>127</v>
      </c>
      <c r="D81" s="161">
        <v>1174</v>
      </c>
      <c r="E81" s="161">
        <v>702</v>
      </c>
      <c r="F81" s="161" t="s">
        <v>250</v>
      </c>
      <c r="G81" s="161">
        <v>6</v>
      </c>
      <c r="H81" s="161">
        <v>5</v>
      </c>
      <c r="I81" s="161">
        <v>15</v>
      </c>
      <c r="J81" s="161">
        <v>16</v>
      </c>
      <c r="K81" s="161">
        <v>18</v>
      </c>
      <c r="L81" s="161">
        <v>36</v>
      </c>
      <c r="M81" s="161">
        <v>57</v>
      </c>
      <c r="N81" s="161">
        <v>142</v>
      </c>
      <c r="O81" s="161">
        <v>139</v>
      </c>
      <c r="P81" s="161">
        <v>134</v>
      </c>
      <c r="Q81" s="161">
        <v>86</v>
      </c>
      <c r="R81" s="161">
        <v>48</v>
      </c>
    </row>
    <row r="82" spans="1:18" s="153" customFormat="1" ht="12">
      <c r="A82" s="154"/>
      <c r="B82" s="155" t="s">
        <v>128</v>
      </c>
      <c r="C82" s="156" t="s">
        <v>129</v>
      </c>
      <c r="D82" s="161">
        <v>2855</v>
      </c>
      <c r="E82" s="161">
        <v>1546</v>
      </c>
      <c r="F82" s="161">
        <v>14</v>
      </c>
      <c r="G82" s="161">
        <v>15</v>
      </c>
      <c r="H82" s="161">
        <v>35</v>
      </c>
      <c r="I82" s="161">
        <v>51</v>
      </c>
      <c r="J82" s="161">
        <v>32</v>
      </c>
      <c r="K82" s="161">
        <v>46</v>
      </c>
      <c r="L82" s="161">
        <v>87</v>
      </c>
      <c r="M82" s="161">
        <v>164</v>
      </c>
      <c r="N82" s="161">
        <v>282</v>
      </c>
      <c r="O82" s="161">
        <v>263</v>
      </c>
      <c r="P82" s="161">
        <v>249</v>
      </c>
      <c r="Q82" s="161">
        <v>193</v>
      </c>
      <c r="R82" s="161">
        <v>115</v>
      </c>
    </row>
    <row r="83" spans="1:18" s="153" customFormat="1" ht="12">
      <c r="A83" s="154"/>
      <c r="B83" s="155" t="s">
        <v>130</v>
      </c>
      <c r="C83" s="156" t="s">
        <v>131</v>
      </c>
      <c r="D83" s="161">
        <v>454</v>
      </c>
      <c r="E83" s="161">
        <v>238</v>
      </c>
      <c r="F83" s="161">
        <v>3</v>
      </c>
      <c r="G83" s="161">
        <v>1</v>
      </c>
      <c r="H83" s="161">
        <v>3</v>
      </c>
      <c r="I83" s="161">
        <v>6</v>
      </c>
      <c r="J83" s="161">
        <v>8</v>
      </c>
      <c r="K83" s="161">
        <v>7</v>
      </c>
      <c r="L83" s="161">
        <v>11</v>
      </c>
      <c r="M83" s="161">
        <v>36</v>
      </c>
      <c r="N83" s="161">
        <v>41</v>
      </c>
      <c r="O83" s="161">
        <v>40</v>
      </c>
      <c r="P83" s="161">
        <v>37</v>
      </c>
      <c r="Q83" s="161">
        <v>24</v>
      </c>
      <c r="R83" s="161">
        <v>21</v>
      </c>
    </row>
    <row r="84" spans="1:18" s="153" customFormat="1" ht="12">
      <c r="A84" s="154"/>
      <c r="B84" s="155"/>
      <c r="C84" s="156"/>
      <c r="D84" s="86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61"/>
    </row>
    <row r="85" spans="1:18" s="153" customFormat="1" ht="12">
      <c r="A85" s="157" t="s">
        <v>132</v>
      </c>
      <c r="B85" s="162"/>
      <c r="C85" s="156"/>
      <c r="D85" s="160">
        <f t="shared" ref="D85:R85" si="9">SUM(D86:D89)</f>
        <v>5108</v>
      </c>
      <c r="E85" s="160">
        <f t="shared" si="9"/>
        <v>2800</v>
      </c>
      <c r="F85" s="160">
        <f t="shared" si="9"/>
        <v>30</v>
      </c>
      <c r="G85" s="160">
        <f t="shared" si="9"/>
        <v>33</v>
      </c>
      <c r="H85" s="160">
        <f t="shared" si="9"/>
        <v>38</v>
      </c>
      <c r="I85" s="160">
        <f t="shared" si="9"/>
        <v>50</v>
      </c>
      <c r="J85" s="160">
        <f t="shared" si="9"/>
        <v>47</v>
      </c>
      <c r="K85" s="160">
        <f t="shared" si="9"/>
        <v>76</v>
      </c>
      <c r="L85" s="160">
        <f t="shared" si="9"/>
        <v>110</v>
      </c>
      <c r="M85" s="160">
        <f t="shared" si="9"/>
        <v>320</v>
      </c>
      <c r="N85" s="160">
        <f t="shared" si="9"/>
        <v>537</v>
      </c>
      <c r="O85" s="160">
        <f t="shared" si="9"/>
        <v>480</v>
      </c>
      <c r="P85" s="160">
        <f t="shared" si="9"/>
        <v>481</v>
      </c>
      <c r="Q85" s="160">
        <f t="shared" si="9"/>
        <v>407</v>
      </c>
      <c r="R85" s="160">
        <f t="shared" si="9"/>
        <v>191</v>
      </c>
    </row>
    <row r="86" spans="1:18" s="153" customFormat="1" ht="12">
      <c r="A86" s="154"/>
      <c r="B86" s="155" t="s">
        <v>133</v>
      </c>
      <c r="C86" s="156" t="s">
        <v>134</v>
      </c>
      <c r="D86" s="161">
        <v>1221</v>
      </c>
      <c r="E86" s="161">
        <v>666</v>
      </c>
      <c r="F86" s="161">
        <v>3</v>
      </c>
      <c r="G86" s="161">
        <v>9</v>
      </c>
      <c r="H86" s="161">
        <v>8</v>
      </c>
      <c r="I86" s="161">
        <v>13</v>
      </c>
      <c r="J86" s="161">
        <v>12</v>
      </c>
      <c r="K86" s="161">
        <v>15</v>
      </c>
      <c r="L86" s="161">
        <v>31</v>
      </c>
      <c r="M86" s="161">
        <v>69</v>
      </c>
      <c r="N86" s="161">
        <v>127</v>
      </c>
      <c r="O86" s="161">
        <v>117</v>
      </c>
      <c r="P86" s="161">
        <v>107</v>
      </c>
      <c r="Q86" s="161">
        <v>103</v>
      </c>
      <c r="R86" s="161">
        <v>52</v>
      </c>
    </row>
    <row r="87" spans="1:18" s="153" customFormat="1" ht="12">
      <c r="A87" s="154"/>
      <c r="B87" s="155" t="s">
        <v>135</v>
      </c>
      <c r="C87" s="156" t="s">
        <v>136</v>
      </c>
      <c r="D87" s="161">
        <v>1671</v>
      </c>
      <c r="E87" s="161">
        <v>925</v>
      </c>
      <c r="F87" s="161">
        <v>9</v>
      </c>
      <c r="G87" s="161">
        <v>11</v>
      </c>
      <c r="H87" s="161">
        <v>7</v>
      </c>
      <c r="I87" s="161">
        <v>13</v>
      </c>
      <c r="J87" s="161">
        <v>16</v>
      </c>
      <c r="K87" s="161">
        <v>21</v>
      </c>
      <c r="L87" s="161">
        <v>32</v>
      </c>
      <c r="M87" s="161">
        <v>102</v>
      </c>
      <c r="N87" s="161">
        <v>190</v>
      </c>
      <c r="O87" s="161">
        <v>146</v>
      </c>
      <c r="P87" s="161">
        <v>180</v>
      </c>
      <c r="Q87" s="161">
        <v>138</v>
      </c>
      <c r="R87" s="161">
        <v>60</v>
      </c>
    </row>
    <row r="88" spans="1:18" s="153" customFormat="1" ht="12">
      <c r="A88" s="154"/>
      <c r="B88" s="155" t="s">
        <v>137</v>
      </c>
      <c r="C88" s="156" t="s">
        <v>138</v>
      </c>
      <c r="D88" s="161">
        <v>1005</v>
      </c>
      <c r="E88" s="161">
        <v>554</v>
      </c>
      <c r="F88" s="161">
        <v>5</v>
      </c>
      <c r="G88" s="161">
        <v>3</v>
      </c>
      <c r="H88" s="161">
        <v>5</v>
      </c>
      <c r="I88" s="161">
        <v>10</v>
      </c>
      <c r="J88" s="161">
        <v>6</v>
      </c>
      <c r="K88" s="161">
        <v>11</v>
      </c>
      <c r="L88" s="161">
        <v>19</v>
      </c>
      <c r="M88" s="161">
        <v>67</v>
      </c>
      <c r="N88" s="161">
        <v>101</v>
      </c>
      <c r="O88" s="161">
        <v>114</v>
      </c>
      <c r="P88" s="161">
        <v>94</v>
      </c>
      <c r="Q88" s="161">
        <v>81</v>
      </c>
      <c r="R88" s="161">
        <v>38</v>
      </c>
    </row>
    <row r="89" spans="1:18" s="153" customFormat="1" ht="12">
      <c r="A89" s="154"/>
      <c r="B89" s="155" t="s">
        <v>139</v>
      </c>
      <c r="C89" s="156" t="s">
        <v>140</v>
      </c>
      <c r="D89" s="161">
        <v>1211</v>
      </c>
      <c r="E89" s="161">
        <v>655</v>
      </c>
      <c r="F89" s="161">
        <v>13</v>
      </c>
      <c r="G89" s="161">
        <v>10</v>
      </c>
      <c r="H89" s="161">
        <v>18</v>
      </c>
      <c r="I89" s="161">
        <v>14</v>
      </c>
      <c r="J89" s="161">
        <v>13</v>
      </c>
      <c r="K89" s="161">
        <v>29</v>
      </c>
      <c r="L89" s="161">
        <v>28</v>
      </c>
      <c r="M89" s="161">
        <v>82</v>
      </c>
      <c r="N89" s="161">
        <v>119</v>
      </c>
      <c r="O89" s="161">
        <v>103</v>
      </c>
      <c r="P89" s="161">
        <v>100</v>
      </c>
      <c r="Q89" s="161">
        <v>85</v>
      </c>
      <c r="R89" s="161">
        <v>41</v>
      </c>
    </row>
  </sheetData>
  <mergeCells count="17">
    <mergeCell ref="A4:C8"/>
    <mergeCell ref="D4:D8"/>
    <mergeCell ref="E4:R4"/>
    <mergeCell ref="E5:E8"/>
    <mergeCell ref="F5:F8"/>
    <mergeCell ref="G5:G8"/>
    <mergeCell ref="H5:H8"/>
    <mergeCell ref="I5:I8"/>
    <mergeCell ref="J5:J8"/>
    <mergeCell ref="K5:K8"/>
    <mergeCell ref="R5:R8"/>
    <mergeCell ref="L5:L8"/>
    <mergeCell ref="M5:M8"/>
    <mergeCell ref="N5:N8"/>
    <mergeCell ref="O5:O8"/>
    <mergeCell ref="P5:P8"/>
    <mergeCell ref="Q5:Q8"/>
  </mergeCells>
  <phoneticPr fontId="2"/>
  <pageMargins left="0.70866141732283472" right="0.31496062992125984" top="0.74803149606299213" bottom="0.74803149606299213" header="0.31496062992125984" footer="0.31496062992125984"/>
  <pageSetup paperSize="9" scale="9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R89"/>
  <sheetViews>
    <sheetView view="pageBreakPreview" zoomScale="115" zoomScaleNormal="100" zoomScaleSheetLayoutView="115" workbookViewId="0">
      <pane xSplit="3" ySplit="8" topLeftCell="H9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13.125" defaultRowHeight="11.25"/>
  <cols>
    <col min="1" max="1" width="1.625" style="163" customWidth="1"/>
    <col min="2" max="2" width="5.25" style="164" customWidth="1"/>
    <col min="3" max="3" width="10.375" style="163" customWidth="1"/>
    <col min="4" max="4" width="9" style="199" bestFit="1" customWidth="1"/>
    <col min="5" max="18" width="9" style="199" customWidth="1"/>
    <col min="19" max="16384" width="13.125" style="199"/>
  </cols>
  <sheetData>
    <row r="1" spans="1:18" s="132" customFormat="1">
      <c r="A1" s="130"/>
      <c r="B1" s="131"/>
      <c r="C1" s="130"/>
    </row>
    <row r="2" spans="1:18" s="132" customFormat="1" ht="13.5">
      <c r="A2" s="133" t="s">
        <v>311</v>
      </c>
      <c r="B2" s="131"/>
      <c r="C2" s="130"/>
    </row>
    <row r="3" spans="1:18" s="132" customFormat="1" ht="11.25" customHeight="1" thickBot="1">
      <c r="A3" s="130"/>
      <c r="B3" s="131"/>
      <c r="C3" s="130"/>
      <c r="M3" s="134"/>
      <c r="N3" s="134"/>
      <c r="O3" s="134"/>
      <c r="P3" s="134"/>
      <c r="Q3" s="135" t="s">
        <v>259</v>
      </c>
      <c r="R3" s="135" t="s">
        <v>277</v>
      </c>
    </row>
    <row r="4" spans="1:18" s="132" customFormat="1" ht="11.25" customHeight="1" thickTop="1">
      <c r="A4" s="282" t="s">
        <v>4</v>
      </c>
      <c r="B4" s="283"/>
      <c r="C4" s="284"/>
      <c r="D4" s="295" t="s">
        <v>307</v>
      </c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301" t="s">
        <v>279</v>
      </c>
    </row>
    <row r="5" spans="1:18" s="132" customFormat="1" ht="8.25" customHeight="1">
      <c r="A5" s="285"/>
      <c r="B5" s="285"/>
      <c r="C5" s="286"/>
      <c r="D5" s="297" t="s">
        <v>145</v>
      </c>
      <c r="E5" s="297" t="s">
        <v>262</v>
      </c>
      <c r="F5" s="297" t="s">
        <v>263</v>
      </c>
      <c r="G5" s="297" t="s">
        <v>264</v>
      </c>
      <c r="H5" s="297" t="s">
        <v>265</v>
      </c>
      <c r="I5" s="297" t="s">
        <v>266</v>
      </c>
      <c r="J5" s="297" t="s">
        <v>267</v>
      </c>
      <c r="K5" s="297" t="s">
        <v>268</v>
      </c>
      <c r="L5" s="298" t="s">
        <v>269</v>
      </c>
      <c r="M5" s="297" t="s">
        <v>270</v>
      </c>
      <c r="N5" s="297" t="s">
        <v>271</v>
      </c>
      <c r="O5" s="297" t="s">
        <v>272</v>
      </c>
      <c r="P5" s="297" t="s">
        <v>273</v>
      </c>
      <c r="Q5" s="298" t="s">
        <v>274</v>
      </c>
      <c r="R5" s="302"/>
    </row>
    <row r="6" spans="1:18" s="132" customFormat="1" ht="11.25" customHeight="1">
      <c r="A6" s="285"/>
      <c r="B6" s="285"/>
      <c r="C6" s="286"/>
      <c r="D6" s="290"/>
      <c r="E6" s="290"/>
      <c r="F6" s="290"/>
      <c r="G6" s="290"/>
      <c r="H6" s="290"/>
      <c r="I6" s="290"/>
      <c r="J6" s="290"/>
      <c r="K6" s="290"/>
      <c r="L6" s="293"/>
      <c r="M6" s="290"/>
      <c r="N6" s="290"/>
      <c r="O6" s="290"/>
      <c r="P6" s="290"/>
      <c r="Q6" s="293"/>
      <c r="R6" s="302"/>
    </row>
    <row r="7" spans="1:18" s="132" customFormat="1" ht="13.5" customHeight="1">
      <c r="A7" s="285"/>
      <c r="B7" s="285"/>
      <c r="C7" s="286"/>
      <c r="D7" s="290"/>
      <c r="E7" s="290"/>
      <c r="F7" s="290"/>
      <c r="G7" s="290"/>
      <c r="H7" s="290"/>
      <c r="I7" s="290"/>
      <c r="J7" s="290"/>
      <c r="K7" s="290"/>
      <c r="L7" s="293"/>
      <c r="M7" s="290"/>
      <c r="N7" s="290"/>
      <c r="O7" s="290"/>
      <c r="P7" s="290"/>
      <c r="Q7" s="293"/>
      <c r="R7" s="302"/>
    </row>
    <row r="8" spans="1:18" s="132" customFormat="1" ht="9" customHeight="1">
      <c r="A8" s="287"/>
      <c r="B8" s="287"/>
      <c r="C8" s="288"/>
      <c r="D8" s="291"/>
      <c r="E8" s="291"/>
      <c r="F8" s="291"/>
      <c r="G8" s="291"/>
      <c r="H8" s="291"/>
      <c r="I8" s="291"/>
      <c r="J8" s="291"/>
      <c r="K8" s="291"/>
      <c r="L8" s="294"/>
      <c r="M8" s="291"/>
      <c r="N8" s="291"/>
      <c r="O8" s="291"/>
      <c r="P8" s="291"/>
      <c r="Q8" s="294"/>
      <c r="R8" s="303"/>
    </row>
    <row r="9" spans="1:18" s="153" customFormat="1" ht="12">
      <c r="A9" s="150" t="s">
        <v>275</v>
      </c>
      <c r="B9" s="151"/>
      <c r="C9" s="152"/>
      <c r="D9" s="161">
        <v>29557</v>
      </c>
      <c r="E9" s="161">
        <v>202</v>
      </c>
      <c r="F9" s="161">
        <v>256</v>
      </c>
      <c r="G9" s="161">
        <v>445</v>
      </c>
      <c r="H9" s="161">
        <v>661</v>
      </c>
      <c r="I9" s="161">
        <v>918</v>
      </c>
      <c r="J9" s="161">
        <v>1468</v>
      </c>
      <c r="K9" s="161">
        <v>2471</v>
      </c>
      <c r="L9" s="161">
        <v>4478</v>
      </c>
      <c r="M9" s="161">
        <v>5174</v>
      </c>
      <c r="N9" s="161">
        <v>4759</v>
      </c>
      <c r="O9" s="161">
        <v>4355</v>
      </c>
      <c r="P9" s="161">
        <v>2875</v>
      </c>
      <c r="Q9" s="161">
        <v>1495</v>
      </c>
      <c r="R9" s="175">
        <v>66.3</v>
      </c>
    </row>
    <row r="10" spans="1:18" s="153" customFormat="1" ht="12">
      <c r="A10" s="154"/>
      <c r="B10" s="155"/>
      <c r="C10" s="156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75"/>
    </row>
    <row r="11" spans="1:18" s="153" customFormat="1" ht="12">
      <c r="A11" s="157" t="s">
        <v>10</v>
      </c>
      <c r="B11" s="158"/>
      <c r="C11" s="159"/>
      <c r="D11" s="160">
        <f t="shared" ref="D11:Q11" si="0">SUM(D12:D21)-SUM(D13:D18)</f>
        <v>2249</v>
      </c>
      <c r="E11" s="160">
        <f t="shared" si="0"/>
        <v>16</v>
      </c>
      <c r="F11" s="160">
        <f t="shared" si="0"/>
        <v>19</v>
      </c>
      <c r="G11" s="160">
        <f t="shared" si="0"/>
        <v>27</v>
      </c>
      <c r="H11" s="160">
        <f t="shared" si="0"/>
        <v>29</v>
      </c>
      <c r="I11" s="160">
        <f t="shared" si="0"/>
        <v>43</v>
      </c>
      <c r="J11" s="160">
        <f t="shared" si="0"/>
        <v>71</v>
      </c>
      <c r="K11" s="160">
        <f t="shared" si="0"/>
        <v>161</v>
      </c>
      <c r="L11" s="160">
        <f t="shared" si="0"/>
        <v>263</v>
      </c>
      <c r="M11" s="160">
        <f t="shared" si="0"/>
        <v>394</v>
      </c>
      <c r="N11" s="160">
        <f t="shared" si="0"/>
        <v>405</v>
      </c>
      <c r="O11" s="160">
        <f t="shared" si="0"/>
        <v>389</v>
      </c>
      <c r="P11" s="160">
        <f t="shared" si="0"/>
        <v>278</v>
      </c>
      <c r="Q11" s="160">
        <f t="shared" si="0"/>
        <v>154</v>
      </c>
      <c r="R11" s="175"/>
    </row>
    <row r="12" spans="1:18" s="153" customFormat="1" ht="12">
      <c r="A12" s="154"/>
      <c r="B12" s="155" t="s">
        <v>11</v>
      </c>
      <c r="C12" s="156" t="s">
        <v>12</v>
      </c>
      <c r="D12" s="161">
        <v>734</v>
      </c>
      <c r="E12" s="161">
        <v>6</v>
      </c>
      <c r="F12" s="161">
        <v>4</v>
      </c>
      <c r="G12" s="161">
        <v>11</v>
      </c>
      <c r="H12" s="161">
        <v>13</v>
      </c>
      <c r="I12" s="161">
        <v>17</v>
      </c>
      <c r="J12" s="161">
        <v>29</v>
      </c>
      <c r="K12" s="161">
        <v>66</v>
      </c>
      <c r="L12" s="161">
        <v>97</v>
      </c>
      <c r="M12" s="161">
        <v>131</v>
      </c>
      <c r="N12" s="161">
        <v>105</v>
      </c>
      <c r="O12" s="161">
        <v>134</v>
      </c>
      <c r="P12" s="161">
        <v>76</v>
      </c>
      <c r="Q12" s="161">
        <v>45</v>
      </c>
      <c r="R12" s="175">
        <v>67.099999999999994</v>
      </c>
    </row>
    <row r="13" spans="1:18" s="153" customFormat="1" ht="12">
      <c r="A13" s="154"/>
      <c r="B13" s="155" t="s">
        <v>13</v>
      </c>
      <c r="C13" s="156" t="s">
        <v>14</v>
      </c>
      <c r="D13" s="161">
        <v>36</v>
      </c>
      <c r="E13" s="161">
        <v>1</v>
      </c>
      <c r="F13" s="161" t="s">
        <v>250</v>
      </c>
      <c r="G13" s="161">
        <v>1</v>
      </c>
      <c r="H13" s="161" t="s">
        <v>250</v>
      </c>
      <c r="I13" s="161" t="s">
        <v>250</v>
      </c>
      <c r="J13" s="161">
        <v>1</v>
      </c>
      <c r="K13" s="161">
        <v>5</v>
      </c>
      <c r="L13" s="161">
        <v>7</v>
      </c>
      <c r="M13" s="161">
        <v>6</v>
      </c>
      <c r="N13" s="161">
        <v>1</v>
      </c>
      <c r="O13" s="161">
        <v>8</v>
      </c>
      <c r="P13" s="161">
        <v>5</v>
      </c>
      <c r="Q13" s="161">
        <v>1</v>
      </c>
      <c r="R13" s="176">
        <v>67.7</v>
      </c>
    </row>
    <row r="14" spans="1:18" s="153" customFormat="1" ht="12">
      <c r="A14" s="154"/>
      <c r="B14" s="155" t="s">
        <v>15</v>
      </c>
      <c r="C14" s="156" t="s">
        <v>16</v>
      </c>
      <c r="D14" s="161">
        <v>167</v>
      </c>
      <c r="E14" s="161">
        <v>1</v>
      </c>
      <c r="F14" s="161" t="s">
        <v>250</v>
      </c>
      <c r="G14" s="161">
        <v>2</v>
      </c>
      <c r="H14" s="161">
        <v>3</v>
      </c>
      <c r="I14" s="161">
        <v>8</v>
      </c>
      <c r="J14" s="161">
        <v>11</v>
      </c>
      <c r="K14" s="161">
        <v>13</v>
      </c>
      <c r="L14" s="161">
        <v>18</v>
      </c>
      <c r="M14" s="161">
        <v>33</v>
      </c>
      <c r="N14" s="161">
        <v>21</v>
      </c>
      <c r="O14" s="161">
        <v>30</v>
      </c>
      <c r="P14" s="161">
        <v>17</v>
      </c>
      <c r="Q14" s="161">
        <v>10</v>
      </c>
      <c r="R14" s="176">
        <v>65.5</v>
      </c>
    </row>
    <row r="15" spans="1:18" s="153" customFormat="1" ht="12">
      <c r="A15" s="154"/>
      <c r="B15" s="155" t="s">
        <v>17</v>
      </c>
      <c r="C15" s="156" t="s">
        <v>18</v>
      </c>
      <c r="D15" s="161">
        <v>30</v>
      </c>
      <c r="E15" s="161" t="s">
        <v>250</v>
      </c>
      <c r="F15" s="161" t="s">
        <v>250</v>
      </c>
      <c r="G15" s="161" t="s">
        <v>250</v>
      </c>
      <c r="H15" s="161" t="s">
        <v>250</v>
      </c>
      <c r="I15" s="161" t="s">
        <v>250</v>
      </c>
      <c r="J15" s="161">
        <v>2</v>
      </c>
      <c r="K15" s="161">
        <v>4</v>
      </c>
      <c r="L15" s="161">
        <v>6</v>
      </c>
      <c r="M15" s="161">
        <v>5</v>
      </c>
      <c r="N15" s="161">
        <v>2</v>
      </c>
      <c r="O15" s="161">
        <v>4</v>
      </c>
      <c r="P15" s="161">
        <v>4</v>
      </c>
      <c r="Q15" s="161">
        <v>3</v>
      </c>
      <c r="R15" s="176">
        <v>67.7</v>
      </c>
    </row>
    <row r="16" spans="1:18" s="153" customFormat="1" ht="12">
      <c r="A16" s="154"/>
      <c r="B16" s="155" t="s">
        <v>20</v>
      </c>
      <c r="C16" s="156" t="s">
        <v>21</v>
      </c>
      <c r="D16" s="161">
        <v>285</v>
      </c>
      <c r="E16" s="161">
        <v>1</v>
      </c>
      <c r="F16" s="161">
        <v>2</v>
      </c>
      <c r="G16" s="161">
        <v>4</v>
      </c>
      <c r="H16" s="161">
        <v>7</v>
      </c>
      <c r="I16" s="161">
        <v>4</v>
      </c>
      <c r="J16" s="161">
        <v>9</v>
      </c>
      <c r="K16" s="161">
        <v>23</v>
      </c>
      <c r="L16" s="161">
        <v>38</v>
      </c>
      <c r="M16" s="161">
        <v>42</v>
      </c>
      <c r="N16" s="161">
        <v>50</v>
      </c>
      <c r="O16" s="161">
        <v>59</v>
      </c>
      <c r="P16" s="161">
        <v>27</v>
      </c>
      <c r="Q16" s="161">
        <v>19</v>
      </c>
      <c r="R16" s="176">
        <v>68.2</v>
      </c>
    </row>
    <row r="17" spans="1:18" s="153" customFormat="1" ht="12">
      <c r="A17" s="154"/>
      <c r="B17" s="155" t="s">
        <v>22</v>
      </c>
      <c r="C17" s="156" t="s">
        <v>23</v>
      </c>
      <c r="D17" s="161">
        <v>216</v>
      </c>
      <c r="E17" s="161">
        <v>3</v>
      </c>
      <c r="F17" s="161">
        <v>2</v>
      </c>
      <c r="G17" s="161">
        <v>4</v>
      </c>
      <c r="H17" s="161">
        <v>3</v>
      </c>
      <c r="I17" s="161">
        <v>5</v>
      </c>
      <c r="J17" s="161">
        <v>6</v>
      </c>
      <c r="K17" s="161">
        <v>21</v>
      </c>
      <c r="L17" s="161">
        <v>28</v>
      </c>
      <c r="M17" s="161">
        <v>45</v>
      </c>
      <c r="N17" s="161">
        <v>31</v>
      </c>
      <c r="O17" s="161">
        <v>33</v>
      </c>
      <c r="P17" s="161">
        <v>23</v>
      </c>
      <c r="Q17" s="161">
        <v>12</v>
      </c>
      <c r="R17" s="176">
        <v>66.7</v>
      </c>
    </row>
    <row r="18" spans="1:18" s="153" customFormat="1" ht="12">
      <c r="A18" s="154"/>
      <c r="B18" s="155" t="s">
        <v>24</v>
      </c>
      <c r="C18" s="156" t="s">
        <v>25</v>
      </c>
      <c r="D18" s="161" t="s">
        <v>250</v>
      </c>
      <c r="E18" s="161" t="s">
        <v>250</v>
      </c>
      <c r="F18" s="161" t="s">
        <v>250</v>
      </c>
      <c r="G18" s="161" t="s">
        <v>250</v>
      </c>
      <c r="H18" s="161" t="s">
        <v>250</v>
      </c>
      <c r="I18" s="161" t="s">
        <v>250</v>
      </c>
      <c r="J18" s="161" t="s">
        <v>250</v>
      </c>
      <c r="K18" s="161" t="s">
        <v>250</v>
      </c>
      <c r="L18" s="161" t="s">
        <v>250</v>
      </c>
      <c r="M18" s="161" t="s">
        <v>250</v>
      </c>
      <c r="N18" s="161" t="s">
        <v>250</v>
      </c>
      <c r="O18" s="161" t="s">
        <v>250</v>
      </c>
      <c r="P18" s="161" t="s">
        <v>250</v>
      </c>
      <c r="Q18" s="161" t="s">
        <v>250</v>
      </c>
      <c r="R18" s="176" t="s">
        <v>250</v>
      </c>
    </row>
    <row r="19" spans="1:18" s="153" customFormat="1" ht="12">
      <c r="A19" s="154"/>
      <c r="B19" s="155" t="s">
        <v>26</v>
      </c>
      <c r="C19" s="156" t="s">
        <v>27</v>
      </c>
      <c r="D19" s="161">
        <v>84</v>
      </c>
      <c r="E19" s="161">
        <v>2</v>
      </c>
      <c r="F19" s="161">
        <v>2</v>
      </c>
      <c r="G19" s="161" t="s">
        <v>250</v>
      </c>
      <c r="H19" s="161">
        <v>1</v>
      </c>
      <c r="I19" s="161">
        <v>2</v>
      </c>
      <c r="J19" s="161">
        <v>2</v>
      </c>
      <c r="K19" s="161">
        <v>12</v>
      </c>
      <c r="L19" s="161">
        <v>9</v>
      </c>
      <c r="M19" s="161">
        <v>7</v>
      </c>
      <c r="N19" s="161">
        <v>21</v>
      </c>
      <c r="O19" s="161">
        <v>12</v>
      </c>
      <c r="P19" s="161">
        <v>11</v>
      </c>
      <c r="Q19" s="161">
        <v>3</v>
      </c>
      <c r="R19" s="176">
        <v>66.900000000000006</v>
      </c>
    </row>
    <row r="20" spans="1:18" s="153" customFormat="1" ht="12">
      <c r="A20" s="154"/>
      <c r="B20" s="155" t="s">
        <v>28</v>
      </c>
      <c r="C20" s="156" t="s">
        <v>29</v>
      </c>
      <c r="D20" s="161">
        <v>1011</v>
      </c>
      <c r="E20" s="161">
        <v>4</v>
      </c>
      <c r="F20" s="161">
        <v>7</v>
      </c>
      <c r="G20" s="161">
        <v>9</v>
      </c>
      <c r="H20" s="161">
        <v>11</v>
      </c>
      <c r="I20" s="161">
        <v>8</v>
      </c>
      <c r="J20" s="161">
        <v>16</v>
      </c>
      <c r="K20" s="161">
        <v>45</v>
      </c>
      <c r="L20" s="161">
        <v>102</v>
      </c>
      <c r="M20" s="161">
        <v>181</v>
      </c>
      <c r="N20" s="161">
        <v>208</v>
      </c>
      <c r="O20" s="161">
        <v>190</v>
      </c>
      <c r="P20" s="161">
        <v>144</v>
      </c>
      <c r="Q20" s="161">
        <v>86</v>
      </c>
      <c r="R20" s="176">
        <v>70.900000000000006</v>
      </c>
    </row>
    <row r="21" spans="1:18" s="153" customFormat="1" ht="12">
      <c r="A21" s="154"/>
      <c r="B21" s="155" t="s">
        <v>30</v>
      </c>
      <c r="C21" s="156" t="s">
        <v>31</v>
      </c>
      <c r="D21" s="161">
        <v>420</v>
      </c>
      <c r="E21" s="161">
        <v>4</v>
      </c>
      <c r="F21" s="161">
        <v>6</v>
      </c>
      <c r="G21" s="161">
        <v>7</v>
      </c>
      <c r="H21" s="161">
        <v>4</v>
      </c>
      <c r="I21" s="161">
        <v>16</v>
      </c>
      <c r="J21" s="161">
        <v>24</v>
      </c>
      <c r="K21" s="161">
        <v>38</v>
      </c>
      <c r="L21" s="161">
        <v>55</v>
      </c>
      <c r="M21" s="161">
        <v>75</v>
      </c>
      <c r="N21" s="161">
        <v>71</v>
      </c>
      <c r="O21" s="161">
        <v>53</v>
      </c>
      <c r="P21" s="161">
        <v>47</v>
      </c>
      <c r="Q21" s="161">
        <v>20</v>
      </c>
      <c r="R21" s="176">
        <v>65.7</v>
      </c>
    </row>
    <row r="22" spans="1:18" s="153" customFormat="1" ht="12">
      <c r="A22" s="154"/>
      <c r="B22" s="155"/>
      <c r="C22" s="156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75"/>
    </row>
    <row r="23" spans="1:18" s="153" customFormat="1" ht="12">
      <c r="A23" s="157" t="s">
        <v>32</v>
      </c>
      <c r="B23" s="162"/>
      <c r="C23" s="156"/>
      <c r="D23" s="160">
        <f t="shared" ref="D23:Q23" si="1">SUM(D24:D32)</f>
        <v>3884</v>
      </c>
      <c r="E23" s="160">
        <f t="shared" si="1"/>
        <v>32</v>
      </c>
      <c r="F23" s="160">
        <f t="shared" si="1"/>
        <v>51</v>
      </c>
      <c r="G23" s="160">
        <f t="shared" si="1"/>
        <v>62</v>
      </c>
      <c r="H23" s="160">
        <f t="shared" si="1"/>
        <v>121</v>
      </c>
      <c r="I23" s="160">
        <f t="shared" si="1"/>
        <v>158</v>
      </c>
      <c r="J23" s="160">
        <f t="shared" si="1"/>
        <v>258</v>
      </c>
      <c r="K23" s="160">
        <f t="shared" si="1"/>
        <v>383</v>
      </c>
      <c r="L23" s="160">
        <f t="shared" si="1"/>
        <v>652</v>
      </c>
      <c r="M23" s="160">
        <f t="shared" si="1"/>
        <v>636</v>
      </c>
      <c r="N23" s="160">
        <f t="shared" si="1"/>
        <v>500</v>
      </c>
      <c r="O23" s="160">
        <f t="shared" si="1"/>
        <v>503</v>
      </c>
      <c r="P23" s="160">
        <f t="shared" si="1"/>
        <v>330</v>
      </c>
      <c r="Q23" s="160">
        <f t="shared" si="1"/>
        <v>198</v>
      </c>
      <c r="R23" s="175"/>
    </row>
    <row r="24" spans="1:18" s="153" customFormat="1" ht="12">
      <c r="A24" s="154"/>
      <c r="B24" s="155" t="s">
        <v>33</v>
      </c>
      <c r="C24" s="156" t="s">
        <v>34</v>
      </c>
      <c r="D24" s="161">
        <v>359</v>
      </c>
      <c r="E24" s="161">
        <v>7</v>
      </c>
      <c r="F24" s="161">
        <v>5</v>
      </c>
      <c r="G24" s="161">
        <v>10</v>
      </c>
      <c r="H24" s="161">
        <v>16</v>
      </c>
      <c r="I24" s="161">
        <v>23</v>
      </c>
      <c r="J24" s="161">
        <v>37</v>
      </c>
      <c r="K24" s="161">
        <v>33</v>
      </c>
      <c r="L24" s="161">
        <v>55</v>
      </c>
      <c r="M24" s="161">
        <v>45</v>
      </c>
      <c r="N24" s="161">
        <v>37</v>
      </c>
      <c r="O24" s="161">
        <v>46</v>
      </c>
      <c r="P24" s="161">
        <v>28</v>
      </c>
      <c r="Q24" s="161">
        <v>17</v>
      </c>
      <c r="R24" s="176">
        <v>61.5</v>
      </c>
    </row>
    <row r="25" spans="1:18" s="153" customFormat="1" ht="12">
      <c r="A25" s="154"/>
      <c r="B25" s="155" t="s">
        <v>35</v>
      </c>
      <c r="C25" s="156" t="s">
        <v>36</v>
      </c>
      <c r="D25" s="161">
        <v>798</v>
      </c>
      <c r="E25" s="161">
        <v>12</v>
      </c>
      <c r="F25" s="161">
        <v>11</v>
      </c>
      <c r="G25" s="161">
        <v>16</v>
      </c>
      <c r="H25" s="161">
        <v>36</v>
      </c>
      <c r="I25" s="161">
        <v>44</v>
      </c>
      <c r="J25" s="161">
        <v>75</v>
      </c>
      <c r="K25" s="161">
        <v>97</v>
      </c>
      <c r="L25" s="161">
        <v>117</v>
      </c>
      <c r="M25" s="161">
        <v>107</v>
      </c>
      <c r="N25" s="161">
        <v>79</v>
      </c>
      <c r="O25" s="161">
        <v>97</v>
      </c>
      <c r="P25" s="161">
        <v>69</v>
      </c>
      <c r="Q25" s="161">
        <v>38</v>
      </c>
      <c r="R25" s="176">
        <v>61</v>
      </c>
    </row>
    <row r="26" spans="1:18" s="153" customFormat="1" ht="12">
      <c r="A26" s="154"/>
      <c r="B26" s="155" t="s">
        <v>37</v>
      </c>
      <c r="C26" s="156" t="s">
        <v>38</v>
      </c>
      <c r="D26" s="161">
        <v>539</v>
      </c>
      <c r="E26" s="161">
        <v>1</v>
      </c>
      <c r="F26" s="161">
        <v>7</v>
      </c>
      <c r="G26" s="161">
        <v>12</v>
      </c>
      <c r="H26" s="161">
        <v>29</v>
      </c>
      <c r="I26" s="161">
        <v>20</v>
      </c>
      <c r="J26" s="161">
        <v>38</v>
      </c>
      <c r="K26" s="161">
        <v>56</v>
      </c>
      <c r="L26" s="161">
        <v>79</v>
      </c>
      <c r="M26" s="161">
        <v>91</v>
      </c>
      <c r="N26" s="161">
        <v>71</v>
      </c>
      <c r="O26" s="161">
        <v>52</v>
      </c>
      <c r="P26" s="161">
        <v>50</v>
      </c>
      <c r="Q26" s="161">
        <v>33</v>
      </c>
      <c r="R26" s="176">
        <v>62.7</v>
      </c>
    </row>
    <row r="27" spans="1:18" s="153" customFormat="1" ht="12">
      <c r="A27" s="154"/>
      <c r="B27" s="155" t="s">
        <v>39</v>
      </c>
      <c r="C27" s="156" t="s">
        <v>40</v>
      </c>
      <c r="D27" s="161">
        <v>605</v>
      </c>
      <c r="E27" s="161">
        <v>2</v>
      </c>
      <c r="F27" s="161">
        <v>9</v>
      </c>
      <c r="G27" s="161">
        <v>4</v>
      </c>
      <c r="H27" s="161">
        <v>7</v>
      </c>
      <c r="I27" s="161">
        <v>16</v>
      </c>
      <c r="J27" s="161">
        <v>19</v>
      </c>
      <c r="K27" s="161">
        <v>42</v>
      </c>
      <c r="L27" s="161">
        <v>111</v>
      </c>
      <c r="M27" s="161">
        <v>119</v>
      </c>
      <c r="N27" s="161">
        <v>102</v>
      </c>
      <c r="O27" s="161">
        <v>108</v>
      </c>
      <c r="P27" s="161">
        <v>48</v>
      </c>
      <c r="Q27" s="161">
        <v>18</v>
      </c>
      <c r="R27" s="176">
        <v>67.2</v>
      </c>
    </row>
    <row r="28" spans="1:18" s="153" customFormat="1" ht="12">
      <c r="A28" s="154"/>
      <c r="B28" s="155" t="s">
        <v>41</v>
      </c>
      <c r="C28" s="156" t="s">
        <v>42</v>
      </c>
      <c r="D28" s="161">
        <v>747</v>
      </c>
      <c r="E28" s="161">
        <v>5</v>
      </c>
      <c r="F28" s="161">
        <v>10</v>
      </c>
      <c r="G28" s="161">
        <v>10</v>
      </c>
      <c r="H28" s="161">
        <v>16</v>
      </c>
      <c r="I28" s="161">
        <v>21</v>
      </c>
      <c r="J28" s="161">
        <v>48</v>
      </c>
      <c r="K28" s="161">
        <v>77</v>
      </c>
      <c r="L28" s="161">
        <v>138</v>
      </c>
      <c r="M28" s="161">
        <v>132</v>
      </c>
      <c r="N28" s="161">
        <v>87</v>
      </c>
      <c r="O28" s="161">
        <v>93</v>
      </c>
      <c r="P28" s="161">
        <v>67</v>
      </c>
      <c r="Q28" s="161">
        <v>43</v>
      </c>
      <c r="R28" s="176">
        <v>63.4</v>
      </c>
    </row>
    <row r="29" spans="1:18" s="153" customFormat="1" ht="12">
      <c r="A29" s="154"/>
      <c r="B29" s="155" t="s">
        <v>43</v>
      </c>
      <c r="C29" s="156" t="s">
        <v>44</v>
      </c>
      <c r="D29" s="161">
        <v>246</v>
      </c>
      <c r="E29" s="161" t="s">
        <v>250</v>
      </c>
      <c r="F29" s="161">
        <v>2</v>
      </c>
      <c r="G29" s="161">
        <v>4</v>
      </c>
      <c r="H29" s="161">
        <v>4</v>
      </c>
      <c r="I29" s="161">
        <v>9</v>
      </c>
      <c r="J29" s="161">
        <v>7</v>
      </c>
      <c r="K29" s="161">
        <v>20</v>
      </c>
      <c r="L29" s="161">
        <v>43</v>
      </c>
      <c r="M29" s="161">
        <v>40</v>
      </c>
      <c r="N29" s="161">
        <v>39</v>
      </c>
      <c r="O29" s="161">
        <v>35</v>
      </c>
      <c r="P29" s="161">
        <v>21</v>
      </c>
      <c r="Q29" s="161">
        <v>22</v>
      </c>
      <c r="R29" s="176">
        <v>67.7</v>
      </c>
    </row>
    <row r="30" spans="1:18" s="153" customFormat="1" ht="12">
      <c r="A30" s="154"/>
      <c r="B30" s="155" t="s">
        <v>45</v>
      </c>
      <c r="C30" s="156" t="s">
        <v>46</v>
      </c>
      <c r="D30" s="161">
        <v>293</v>
      </c>
      <c r="E30" s="161">
        <v>1</v>
      </c>
      <c r="F30" s="161">
        <v>2</v>
      </c>
      <c r="G30" s="161">
        <v>3</v>
      </c>
      <c r="H30" s="161">
        <v>2</v>
      </c>
      <c r="I30" s="161">
        <v>9</v>
      </c>
      <c r="J30" s="161">
        <v>11</v>
      </c>
      <c r="K30" s="161">
        <v>19</v>
      </c>
      <c r="L30" s="161">
        <v>53</v>
      </c>
      <c r="M30" s="161">
        <v>43</v>
      </c>
      <c r="N30" s="161">
        <v>61</v>
      </c>
      <c r="O30" s="161">
        <v>40</v>
      </c>
      <c r="P30" s="161">
        <v>33</v>
      </c>
      <c r="Q30" s="161">
        <v>16</v>
      </c>
      <c r="R30" s="176">
        <v>67.599999999999994</v>
      </c>
    </row>
    <row r="31" spans="1:18" s="153" customFormat="1" ht="12">
      <c r="A31" s="154"/>
      <c r="B31" s="155" t="s">
        <v>47</v>
      </c>
      <c r="C31" s="156" t="s">
        <v>48</v>
      </c>
      <c r="D31" s="161">
        <v>297</v>
      </c>
      <c r="E31" s="161">
        <v>4</v>
      </c>
      <c r="F31" s="161">
        <v>5</v>
      </c>
      <c r="G31" s="161">
        <v>3</v>
      </c>
      <c r="H31" s="161">
        <v>11</v>
      </c>
      <c r="I31" s="161">
        <v>16</v>
      </c>
      <c r="J31" s="161">
        <v>23</v>
      </c>
      <c r="K31" s="161">
        <v>39</v>
      </c>
      <c r="L31" s="161">
        <v>56</v>
      </c>
      <c r="M31" s="161">
        <v>59</v>
      </c>
      <c r="N31" s="161">
        <v>24</v>
      </c>
      <c r="O31" s="161">
        <v>32</v>
      </c>
      <c r="P31" s="161">
        <v>14</v>
      </c>
      <c r="Q31" s="161">
        <v>11</v>
      </c>
      <c r="R31" s="176">
        <v>59.8</v>
      </c>
    </row>
    <row r="32" spans="1:18" s="153" customFormat="1" ht="12">
      <c r="A32" s="154"/>
      <c r="B32" s="155" t="s">
        <v>49</v>
      </c>
      <c r="C32" s="156" t="s">
        <v>50</v>
      </c>
      <c r="D32" s="161" t="s">
        <v>250</v>
      </c>
      <c r="E32" s="161" t="s">
        <v>250</v>
      </c>
      <c r="F32" s="161" t="s">
        <v>250</v>
      </c>
      <c r="G32" s="161" t="s">
        <v>250</v>
      </c>
      <c r="H32" s="161" t="s">
        <v>250</v>
      </c>
      <c r="I32" s="161" t="s">
        <v>250</v>
      </c>
      <c r="J32" s="161" t="s">
        <v>250</v>
      </c>
      <c r="K32" s="161" t="s">
        <v>250</v>
      </c>
      <c r="L32" s="161" t="s">
        <v>250</v>
      </c>
      <c r="M32" s="161" t="s">
        <v>250</v>
      </c>
      <c r="N32" s="161" t="s">
        <v>250</v>
      </c>
      <c r="O32" s="161" t="s">
        <v>250</v>
      </c>
      <c r="P32" s="161" t="s">
        <v>250</v>
      </c>
      <c r="Q32" s="161" t="s">
        <v>250</v>
      </c>
      <c r="R32" s="176" t="s">
        <v>250</v>
      </c>
    </row>
    <row r="33" spans="1:18" s="153" customFormat="1" ht="12">
      <c r="A33" s="154"/>
      <c r="B33" s="155"/>
      <c r="C33" s="156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75"/>
    </row>
    <row r="34" spans="1:18" s="153" customFormat="1" ht="12">
      <c r="A34" s="157" t="s">
        <v>51</v>
      </c>
      <c r="B34" s="162"/>
      <c r="C34" s="156"/>
      <c r="D34" s="160">
        <f t="shared" ref="D34:Q34" si="2">SUM(D35:D43)</f>
        <v>5234</v>
      </c>
      <c r="E34" s="160">
        <f t="shared" si="2"/>
        <v>40</v>
      </c>
      <c r="F34" s="160">
        <f t="shared" si="2"/>
        <v>43</v>
      </c>
      <c r="G34" s="160">
        <f t="shared" si="2"/>
        <v>90</v>
      </c>
      <c r="H34" s="160">
        <f t="shared" si="2"/>
        <v>137</v>
      </c>
      <c r="I34" s="160">
        <f t="shared" si="2"/>
        <v>185</v>
      </c>
      <c r="J34" s="160">
        <f t="shared" si="2"/>
        <v>280</v>
      </c>
      <c r="K34" s="160">
        <f t="shared" si="2"/>
        <v>487</v>
      </c>
      <c r="L34" s="160">
        <f t="shared" si="2"/>
        <v>831</v>
      </c>
      <c r="M34" s="160">
        <f t="shared" si="2"/>
        <v>900</v>
      </c>
      <c r="N34" s="160">
        <f t="shared" si="2"/>
        <v>767</v>
      </c>
      <c r="O34" s="160">
        <f t="shared" si="2"/>
        <v>692</v>
      </c>
      <c r="P34" s="160">
        <f t="shared" si="2"/>
        <v>500</v>
      </c>
      <c r="Q34" s="160">
        <f t="shared" si="2"/>
        <v>282</v>
      </c>
      <c r="R34" s="175"/>
    </row>
    <row r="35" spans="1:18" s="153" customFormat="1" ht="12">
      <c r="A35" s="154"/>
      <c r="B35" s="155" t="s">
        <v>52</v>
      </c>
      <c r="C35" s="156" t="s">
        <v>53</v>
      </c>
      <c r="D35" s="161">
        <v>1112</v>
      </c>
      <c r="E35" s="161">
        <v>7</v>
      </c>
      <c r="F35" s="161">
        <v>15</v>
      </c>
      <c r="G35" s="161">
        <v>22</v>
      </c>
      <c r="H35" s="161">
        <v>29</v>
      </c>
      <c r="I35" s="161">
        <v>32</v>
      </c>
      <c r="J35" s="161">
        <v>49</v>
      </c>
      <c r="K35" s="161">
        <v>94</v>
      </c>
      <c r="L35" s="161">
        <v>182</v>
      </c>
      <c r="M35" s="161">
        <v>209</v>
      </c>
      <c r="N35" s="161">
        <v>181</v>
      </c>
      <c r="O35" s="161">
        <v>158</v>
      </c>
      <c r="P35" s="161">
        <v>84</v>
      </c>
      <c r="Q35" s="161">
        <v>50</v>
      </c>
      <c r="R35" s="176">
        <v>65.8</v>
      </c>
    </row>
    <row r="36" spans="1:18" s="153" customFormat="1" ht="12">
      <c r="A36" s="154"/>
      <c r="B36" s="155" t="s">
        <v>54</v>
      </c>
      <c r="C36" s="156" t="s">
        <v>55</v>
      </c>
      <c r="D36" s="161">
        <v>484</v>
      </c>
      <c r="E36" s="161">
        <v>2</v>
      </c>
      <c r="F36" s="161">
        <v>2</v>
      </c>
      <c r="G36" s="161">
        <v>3</v>
      </c>
      <c r="H36" s="161">
        <v>6</v>
      </c>
      <c r="I36" s="161">
        <v>6</v>
      </c>
      <c r="J36" s="161">
        <v>10</v>
      </c>
      <c r="K36" s="161">
        <v>50</v>
      </c>
      <c r="L36" s="161">
        <v>73</v>
      </c>
      <c r="M36" s="161">
        <v>84</v>
      </c>
      <c r="N36" s="161">
        <v>85</v>
      </c>
      <c r="O36" s="161">
        <v>72</v>
      </c>
      <c r="P36" s="161">
        <v>61</v>
      </c>
      <c r="Q36" s="161">
        <v>30</v>
      </c>
      <c r="R36" s="176">
        <v>68.2</v>
      </c>
    </row>
    <row r="37" spans="1:18" s="153" customFormat="1" ht="12">
      <c r="A37" s="154"/>
      <c r="B37" s="155" t="s">
        <v>56</v>
      </c>
      <c r="C37" s="156" t="s">
        <v>57</v>
      </c>
      <c r="D37" s="161">
        <v>155</v>
      </c>
      <c r="E37" s="161">
        <v>1</v>
      </c>
      <c r="F37" s="161">
        <v>2</v>
      </c>
      <c r="G37" s="161">
        <v>3</v>
      </c>
      <c r="H37" s="161" t="s">
        <v>250</v>
      </c>
      <c r="I37" s="161">
        <v>2</v>
      </c>
      <c r="J37" s="161">
        <v>6</v>
      </c>
      <c r="K37" s="161">
        <v>11</v>
      </c>
      <c r="L37" s="161">
        <v>18</v>
      </c>
      <c r="M37" s="161">
        <v>22</v>
      </c>
      <c r="N37" s="161">
        <v>30</v>
      </c>
      <c r="O37" s="161">
        <v>29</v>
      </c>
      <c r="P37" s="161">
        <v>21</v>
      </c>
      <c r="Q37" s="161">
        <v>10</v>
      </c>
      <c r="R37" s="176">
        <v>68.599999999999994</v>
      </c>
    </row>
    <row r="38" spans="1:18" s="153" customFormat="1" ht="12">
      <c r="A38" s="154"/>
      <c r="B38" s="155" t="s">
        <v>58</v>
      </c>
      <c r="C38" s="156" t="s">
        <v>59</v>
      </c>
      <c r="D38" s="161">
        <v>1062</v>
      </c>
      <c r="E38" s="161">
        <v>11</v>
      </c>
      <c r="F38" s="161">
        <v>7</v>
      </c>
      <c r="G38" s="161">
        <v>17</v>
      </c>
      <c r="H38" s="161">
        <v>35</v>
      </c>
      <c r="I38" s="161">
        <v>45</v>
      </c>
      <c r="J38" s="161">
        <v>86</v>
      </c>
      <c r="K38" s="161">
        <v>103</v>
      </c>
      <c r="L38" s="161">
        <v>189</v>
      </c>
      <c r="M38" s="161">
        <v>159</v>
      </c>
      <c r="N38" s="161">
        <v>129</v>
      </c>
      <c r="O38" s="161">
        <v>133</v>
      </c>
      <c r="P38" s="161">
        <v>88</v>
      </c>
      <c r="Q38" s="161">
        <v>60</v>
      </c>
      <c r="R38" s="176">
        <v>63.5</v>
      </c>
    </row>
    <row r="39" spans="1:18" s="153" customFormat="1" ht="12">
      <c r="A39" s="154"/>
      <c r="B39" s="155" t="s">
        <v>60</v>
      </c>
      <c r="C39" s="156" t="s">
        <v>61</v>
      </c>
      <c r="D39" s="161">
        <v>855</v>
      </c>
      <c r="E39" s="161">
        <v>4</v>
      </c>
      <c r="F39" s="161">
        <v>4</v>
      </c>
      <c r="G39" s="161">
        <v>2</v>
      </c>
      <c r="H39" s="161">
        <v>10</v>
      </c>
      <c r="I39" s="161">
        <v>13</v>
      </c>
      <c r="J39" s="161">
        <v>29</v>
      </c>
      <c r="K39" s="161">
        <v>69</v>
      </c>
      <c r="L39" s="161">
        <v>131</v>
      </c>
      <c r="M39" s="161">
        <v>185</v>
      </c>
      <c r="N39" s="161">
        <v>138</v>
      </c>
      <c r="O39" s="161">
        <v>126</v>
      </c>
      <c r="P39" s="161">
        <v>99</v>
      </c>
      <c r="Q39" s="161">
        <v>45</v>
      </c>
      <c r="R39" s="176">
        <v>68.099999999999994</v>
      </c>
    </row>
    <row r="40" spans="1:18" s="153" customFormat="1" ht="12">
      <c r="A40" s="154"/>
      <c r="B40" s="155" t="s">
        <v>62</v>
      </c>
      <c r="C40" s="156" t="s">
        <v>63</v>
      </c>
      <c r="D40" s="161">
        <v>422</v>
      </c>
      <c r="E40" s="161" t="s">
        <v>250</v>
      </c>
      <c r="F40" s="161">
        <v>1</v>
      </c>
      <c r="G40" s="161">
        <v>4</v>
      </c>
      <c r="H40" s="161">
        <v>16</v>
      </c>
      <c r="I40" s="161">
        <v>27</v>
      </c>
      <c r="J40" s="161">
        <v>39</v>
      </c>
      <c r="K40" s="161">
        <v>42</v>
      </c>
      <c r="L40" s="161">
        <v>66</v>
      </c>
      <c r="M40" s="161">
        <v>59</v>
      </c>
      <c r="N40" s="161">
        <v>62</v>
      </c>
      <c r="O40" s="161">
        <v>55</v>
      </c>
      <c r="P40" s="161">
        <v>36</v>
      </c>
      <c r="Q40" s="161">
        <v>15</v>
      </c>
      <c r="R40" s="176">
        <v>63.4</v>
      </c>
    </row>
    <row r="41" spans="1:18" s="153" customFormat="1" ht="12">
      <c r="A41" s="154"/>
      <c r="B41" s="155" t="s">
        <v>64</v>
      </c>
      <c r="C41" s="156" t="s">
        <v>65</v>
      </c>
      <c r="D41" s="161">
        <v>852</v>
      </c>
      <c r="E41" s="161">
        <v>14</v>
      </c>
      <c r="F41" s="161">
        <v>12</v>
      </c>
      <c r="G41" s="161">
        <v>38</v>
      </c>
      <c r="H41" s="161">
        <v>33</v>
      </c>
      <c r="I41" s="161">
        <v>57</v>
      </c>
      <c r="J41" s="161">
        <v>53</v>
      </c>
      <c r="K41" s="161">
        <v>99</v>
      </c>
      <c r="L41" s="161">
        <v>131</v>
      </c>
      <c r="M41" s="161">
        <v>110</v>
      </c>
      <c r="N41" s="161">
        <v>96</v>
      </c>
      <c r="O41" s="161">
        <v>70</v>
      </c>
      <c r="P41" s="161">
        <v>82</v>
      </c>
      <c r="Q41" s="161">
        <v>57</v>
      </c>
      <c r="R41" s="176">
        <v>61.4</v>
      </c>
    </row>
    <row r="42" spans="1:18" s="153" customFormat="1" ht="12">
      <c r="A42" s="154"/>
      <c r="B42" s="155" t="s">
        <v>66</v>
      </c>
      <c r="C42" s="156" t="s">
        <v>67</v>
      </c>
      <c r="D42" s="161">
        <v>102</v>
      </c>
      <c r="E42" s="161" t="s">
        <v>250</v>
      </c>
      <c r="F42" s="161" t="s">
        <v>250</v>
      </c>
      <c r="G42" s="161">
        <v>1</v>
      </c>
      <c r="H42" s="161">
        <v>3</v>
      </c>
      <c r="I42" s="161" t="s">
        <v>250</v>
      </c>
      <c r="J42" s="161">
        <v>3</v>
      </c>
      <c r="K42" s="161">
        <v>12</v>
      </c>
      <c r="L42" s="161">
        <v>13</v>
      </c>
      <c r="M42" s="161">
        <v>24</v>
      </c>
      <c r="N42" s="161">
        <v>15</v>
      </c>
      <c r="O42" s="161">
        <v>11</v>
      </c>
      <c r="P42" s="161">
        <v>11</v>
      </c>
      <c r="Q42" s="161">
        <v>9</v>
      </c>
      <c r="R42" s="176">
        <v>67.599999999999994</v>
      </c>
    </row>
    <row r="43" spans="1:18" s="153" customFormat="1" ht="12">
      <c r="A43" s="154"/>
      <c r="B43" s="155" t="s">
        <v>68</v>
      </c>
      <c r="C43" s="156" t="s">
        <v>69</v>
      </c>
      <c r="D43" s="161">
        <v>190</v>
      </c>
      <c r="E43" s="161">
        <v>1</v>
      </c>
      <c r="F43" s="161" t="s">
        <v>250</v>
      </c>
      <c r="G43" s="161" t="s">
        <v>250</v>
      </c>
      <c r="H43" s="161">
        <v>5</v>
      </c>
      <c r="I43" s="161">
        <v>3</v>
      </c>
      <c r="J43" s="161">
        <v>5</v>
      </c>
      <c r="K43" s="161">
        <v>7</v>
      </c>
      <c r="L43" s="161">
        <v>28</v>
      </c>
      <c r="M43" s="161">
        <v>48</v>
      </c>
      <c r="N43" s="161">
        <v>31</v>
      </c>
      <c r="O43" s="161">
        <v>38</v>
      </c>
      <c r="P43" s="161">
        <v>18</v>
      </c>
      <c r="Q43" s="161">
        <v>6</v>
      </c>
      <c r="R43" s="176">
        <v>68.400000000000006</v>
      </c>
    </row>
    <row r="44" spans="1:18" s="153" customFormat="1" ht="12">
      <c r="A44" s="154"/>
      <c r="B44" s="155"/>
      <c r="C44" s="156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75"/>
    </row>
    <row r="45" spans="1:18" s="153" customFormat="1" ht="12">
      <c r="A45" s="157" t="s">
        <v>70</v>
      </c>
      <c r="B45" s="162"/>
      <c r="C45" s="156"/>
      <c r="D45" s="160">
        <f t="shared" ref="D45:Q45" si="3">SUM(D46:D49)</f>
        <v>3108</v>
      </c>
      <c r="E45" s="160">
        <f t="shared" si="3"/>
        <v>13</v>
      </c>
      <c r="F45" s="160">
        <f t="shared" si="3"/>
        <v>27</v>
      </c>
      <c r="G45" s="160">
        <f t="shared" si="3"/>
        <v>42</v>
      </c>
      <c r="H45" s="160">
        <f t="shared" si="3"/>
        <v>52</v>
      </c>
      <c r="I45" s="160">
        <f t="shared" si="3"/>
        <v>76</v>
      </c>
      <c r="J45" s="160">
        <f t="shared" si="3"/>
        <v>136</v>
      </c>
      <c r="K45" s="160">
        <f t="shared" si="3"/>
        <v>227</v>
      </c>
      <c r="L45" s="160">
        <f t="shared" si="3"/>
        <v>511</v>
      </c>
      <c r="M45" s="160">
        <f t="shared" si="3"/>
        <v>643</v>
      </c>
      <c r="N45" s="160">
        <f t="shared" si="3"/>
        <v>565</v>
      </c>
      <c r="O45" s="160">
        <f t="shared" si="3"/>
        <v>479</v>
      </c>
      <c r="P45" s="160">
        <f t="shared" si="3"/>
        <v>245</v>
      </c>
      <c r="Q45" s="160">
        <f t="shared" si="3"/>
        <v>92</v>
      </c>
      <c r="R45" s="160"/>
    </row>
    <row r="46" spans="1:18" s="153" customFormat="1" ht="12">
      <c r="A46" s="154"/>
      <c r="B46" s="155" t="s">
        <v>71</v>
      </c>
      <c r="C46" s="156" t="s">
        <v>72</v>
      </c>
      <c r="D46" s="161">
        <v>1979</v>
      </c>
      <c r="E46" s="161">
        <v>12</v>
      </c>
      <c r="F46" s="161">
        <v>13</v>
      </c>
      <c r="G46" s="161">
        <v>21</v>
      </c>
      <c r="H46" s="161">
        <v>32</v>
      </c>
      <c r="I46" s="161">
        <v>46</v>
      </c>
      <c r="J46" s="161">
        <v>84</v>
      </c>
      <c r="K46" s="161">
        <v>141</v>
      </c>
      <c r="L46" s="161">
        <v>338</v>
      </c>
      <c r="M46" s="161">
        <v>447</v>
      </c>
      <c r="N46" s="161">
        <v>348</v>
      </c>
      <c r="O46" s="161">
        <v>303</v>
      </c>
      <c r="P46" s="161">
        <v>137</v>
      </c>
      <c r="Q46" s="161">
        <v>57</v>
      </c>
      <c r="R46" s="176">
        <v>66.900000000000006</v>
      </c>
    </row>
    <row r="47" spans="1:18" s="153" customFormat="1" ht="12">
      <c r="A47" s="154"/>
      <c r="B47" s="155" t="s">
        <v>73</v>
      </c>
      <c r="C47" s="156" t="s">
        <v>74</v>
      </c>
      <c r="D47" s="161">
        <v>85</v>
      </c>
      <c r="E47" s="161" t="s">
        <v>250</v>
      </c>
      <c r="F47" s="161">
        <v>1</v>
      </c>
      <c r="G47" s="161" t="s">
        <v>250</v>
      </c>
      <c r="H47" s="161" t="s">
        <v>250</v>
      </c>
      <c r="I47" s="161">
        <v>1</v>
      </c>
      <c r="J47" s="161">
        <v>3</v>
      </c>
      <c r="K47" s="161">
        <v>3</v>
      </c>
      <c r="L47" s="161">
        <v>9</v>
      </c>
      <c r="M47" s="161">
        <v>22</v>
      </c>
      <c r="N47" s="161">
        <v>13</v>
      </c>
      <c r="O47" s="161">
        <v>16</v>
      </c>
      <c r="P47" s="161">
        <v>10</v>
      </c>
      <c r="Q47" s="161">
        <v>7</v>
      </c>
      <c r="R47" s="176">
        <v>69.599999999999994</v>
      </c>
    </row>
    <row r="48" spans="1:18" s="153" customFormat="1" ht="12">
      <c r="A48" s="154"/>
      <c r="B48" s="155" t="s">
        <v>75</v>
      </c>
      <c r="C48" s="156" t="s">
        <v>76</v>
      </c>
      <c r="D48" s="161">
        <v>629</v>
      </c>
      <c r="E48" s="161">
        <v>1</v>
      </c>
      <c r="F48" s="161">
        <v>8</v>
      </c>
      <c r="G48" s="161">
        <v>8</v>
      </c>
      <c r="H48" s="161">
        <v>10</v>
      </c>
      <c r="I48" s="161">
        <v>16</v>
      </c>
      <c r="J48" s="161">
        <v>28</v>
      </c>
      <c r="K48" s="161">
        <v>41</v>
      </c>
      <c r="L48" s="161">
        <v>83</v>
      </c>
      <c r="M48" s="161">
        <v>111</v>
      </c>
      <c r="N48" s="161">
        <v>135</v>
      </c>
      <c r="O48" s="161">
        <v>100</v>
      </c>
      <c r="P48" s="161">
        <v>70</v>
      </c>
      <c r="Q48" s="161">
        <v>18</v>
      </c>
      <c r="R48" s="176">
        <v>67.5</v>
      </c>
    </row>
    <row r="49" spans="1:18" s="153" customFormat="1" ht="12">
      <c r="A49" s="154"/>
      <c r="B49" s="155" t="s">
        <v>77</v>
      </c>
      <c r="C49" s="156" t="s">
        <v>78</v>
      </c>
      <c r="D49" s="161">
        <v>415</v>
      </c>
      <c r="E49" s="161" t="s">
        <v>250</v>
      </c>
      <c r="F49" s="161">
        <v>5</v>
      </c>
      <c r="G49" s="161">
        <v>13</v>
      </c>
      <c r="H49" s="161">
        <v>10</v>
      </c>
      <c r="I49" s="161">
        <v>13</v>
      </c>
      <c r="J49" s="161">
        <v>21</v>
      </c>
      <c r="K49" s="161">
        <v>42</v>
      </c>
      <c r="L49" s="161">
        <v>81</v>
      </c>
      <c r="M49" s="161">
        <v>63</v>
      </c>
      <c r="N49" s="161">
        <v>69</v>
      </c>
      <c r="O49" s="161">
        <v>60</v>
      </c>
      <c r="P49" s="161">
        <v>28</v>
      </c>
      <c r="Q49" s="161">
        <v>10</v>
      </c>
      <c r="R49" s="176">
        <v>65</v>
      </c>
    </row>
    <row r="50" spans="1:18" s="153" customFormat="1" ht="12">
      <c r="A50" s="154"/>
      <c r="B50" s="155"/>
      <c r="C50" s="156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75"/>
    </row>
    <row r="51" spans="1:18" s="153" customFormat="1" ht="12">
      <c r="A51" s="157" t="s">
        <v>79</v>
      </c>
      <c r="B51" s="162"/>
      <c r="C51" s="156"/>
      <c r="D51" s="160">
        <f t="shared" ref="D51:Q51" si="4">SUM(D52:D54)</f>
        <v>3996</v>
      </c>
      <c r="E51" s="160">
        <f t="shared" si="4"/>
        <v>51</v>
      </c>
      <c r="F51" s="160">
        <f t="shared" si="4"/>
        <v>52</v>
      </c>
      <c r="G51" s="160">
        <f t="shared" si="4"/>
        <v>114</v>
      </c>
      <c r="H51" s="160">
        <f t="shared" si="4"/>
        <v>166</v>
      </c>
      <c r="I51" s="160">
        <f t="shared" si="4"/>
        <v>218</v>
      </c>
      <c r="J51" s="160">
        <f t="shared" si="4"/>
        <v>332</v>
      </c>
      <c r="K51" s="160">
        <f t="shared" si="4"/>
        <v>455</v>
      </c>
      <c r="L51" s="160">
        <f t="shared" si="4"/>
        <v>670</v>
      </c>
      <c r="M51" s="160">
        <f t="shared" si="4"/>
        <v>631</v>
      </c>
      <c r="N51" s="160">
        <f t="shared" si="4"/>
        <v>519</v>
      </c>
      <c r="O51" s="160">
        <f t="shared" si="4"/>
        <v>451</v>
      </c>
      <c r="P51" s="160">
        <f t="shared" si="4"/>
        <v>250</v>
      </c>
      <c r="Q51" s="160">
        <f t="shared" si="4"/>
        <v>87</v>
      </c>
      <c r="R51" s="175"/>
    </row>
    <row r="52" spans="1:18" s="153" customFormat="1" ht="12">
      <c r="A52" s="154"/>
      <c r="B52" s="155" t="s">
        <v>80</v>
      </c>
      <c r="C52" s="156" t="s">
        <v>81</v>
      </c>
      <c r="D52" s="161">
        <v>1128</v>
      </c>
      <c r="E52" s="161">
        <v>14</v>
      </c>
      <c r="F52" s="161">
        <v>20</v>
      </c>
      <c r="G52" s="161">
        <v>41</v>
      </c>
      <c r="H52" s="161">
        <v>64</v>
      </c>
      <c r="I52" s="161">
        <v>84</v>
      </c>
      <c r="J52" s="161">
        <v>110</v>
      </c>
      <c r="K52" s="161">
        <v>160</v>
      </c>
      <c r="L52" s="161">
        <v>183</v>
      </c>
      <c r="M52" s="161">
        <v>143</v>
      </c>
      <c r="N52" s="161">
        <v>128</v>
      </c>
      <c r="O52" s="161">
        <v>111</v>
      </c>
      <c r="P52" s="161">
        <v>51</v>
      </c>
      <c r="Q52" s="161">
        <v>19</v>
      </c>
      <c r="R52" s="176">
        <v>58.8</v>
      </c>
    </row>
    <row r="53" spans="1:18" s="153" customFormat="1" ht="12">
      <c r="A53" s="154"/>
      <c r="B53" s="155" t="s">
        <v>82</v>
      </c>
      <c r="C53" s="156" t="s">
        <v>83</v>
      </c>
      <c r="D53" s="161">
        <v>2066</v>
      </c>
      <c r="E53" s="161">
        <v>34</v>
      </c>
      <c r="F53" s="161">
        <v>27</v>
      </c>
      <c r="G53" s="161">
        <v>66</v>
      </c>
      <c r="H53" s="161">
        <v>87</v>
      </c>
      <c r="I53" s="161">
        <v>110</v>
      </c>
      <c r="J53" s="161">
        <v>176</v>
      </c>
      <c r="K53" s="161">
        <v>215</v>
      </c>
      <c r="L53" s="161">
        <v>346</v>
      </c>
      <c r="M53" s="161">
        <v>337</v>
      </c>
      <c r="N53" s="161">
        <v>258</v>
      </c>
      <c r="O53" s="161">
        <v>226</v>
      </c>
      <c r="P53" s="161">
        <v>140</v>
      </c>
      <c r="Q53" s="161">
        <v>44</v>
      </c>
      <c r="R53" s="176">
        <v>61.5</v>
      </c>
    </row>
    <row r="54" spans="1:18" s="153" customFormat="1" ht="12">
      <c r="A54" s="154"/>
      <c r="B54" s="155" t="s">
        <v>84</v>
      </c>
      <c r="C54" s="156" t="s">
        <v>85</v>
      </c>
      <c r="D54" s="161">
        <v>802</v>
      </c>
      <c r="E54" s="161">
        <v>3</v>
      </c>
      <c r="F54" s="161">
        <v>5</v>
      </c>
      <c r="G54" s="161">
        <v>7</v>
      </c>
      <c r="H54" s="161">
        <v>15</v>
      </c>
      <c r="I54" s="161">
        <v>24</v>
      </c>
      <c r="J54" s="161">
        <v>46</v>
      </c>
      <c r="K54" s="161">
        <v>80</v>
      </c>
      <c r="L54" s="161">
        <v>141</v>
      </c>
      <c r="M54" s="161">
        <v>151</v>
      </c>
      <c r="N54" s="161">
        <v>133</v>
      </c>
      <c r="O54" s="161">
        <v>114</v>
      </c>
      <c r="P54" s="161">
        <v>59</v>
      </c>
      <c r="Q54" s="161">
        <v>24</v>
      </c>
      <c r="R54" s="176">
        <v>65.099999999999994</v>
      </c>
    </row>
    <row r="55" spans="1:18" s="153" customFormat="1" ht="12">
      <c r="A55" s="154"/>
      <c r="B55" s="155"/>
      <c r="C55" s="156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75"/>
    </row>
    <row r="56" spans="1:18" s="153" customFormat="1" ht="12">
      <c r="A56" s="157" t="s">
        <v>86</v>
      </c>
      <c r="B56" s="162"/>
      <c r="C56" s="156"/>
      <c r="D56" s="160">
        <f t="shared" ref="D56:Q56" si="5">SUM(D57:D62)</f>
        <v>3623</v>
      </c>
      <c r="E56" s="160">
        <f t="shared" si="5"/>
        <v>25</v>
      </c>
      <c r="F56" s="160">
        <f t="shared" si="5"/>
        <v>27</v>
      </c>
      <c r="G56" s="160">
        <f t="shared" si="5"/>
        <v>51</v>
      </c>
      <c r="H56" s="160">
        <f t="shared" si="5"/>
        <v>67</v>
      </c>
      <c r="I56" s="160">
        <f t="shared" si="5"/>
        <v>111</v>
      </c>
      <c r="J56" s="160">
        <f t="shared" si="5"/>
        <v>188</v>
      </c>
      <c r="K56" s="160">
        <f t="shared" si="5"/>
        <v>355</v>
      </c>
      <c r="L56" s="160">
        <f t="shared" si="5"/>
        <v>541</v>
      </c>
      <c r="M56" s="160">
        <f t="shared" si="5"/>
        <v>613</v>
      </c>
      <c r="N56" s="160">
        <f t="shared" si="5"/>
        <v>538</v>
      </c>
      <c r="O56" s="160">
        <f t="shared" si="5"/>
        <v>520</v>
      </c>
      <c r="P56" s="160">
        <f t="shared" si="5"/>
        <v>394</v>
      </c>
      <c r="Q56" s="160">
        <f t="shared" si="5"/>
        <v>193</v>
      </c>
      <c r="R56" s="175"/>
    </row>
    <row r="57" spans="1:18" s="153" customFormat="1" ht="12">
      <c r="A57" s="154"/>
      <c r="B57" s="155" t="s">
        <v>87</v>
      </c>
      <c r="C57" s="156" t="s">
        <v>88</v>
      </c>
      <c r="D57" s="161">
        <v>598</v>
      </c>
      <c r="E57" s="161">
        <v>6</v>
      </c>
      <c r="F57" s="161">
        <v>4</v>
      </c>
      <c r="G57" s="161">
        <v>10</v>
      </c>
      <c r="H57" s="161">
        <v>7</v>
      </c>
      <c r="I57" s="161">
        <v>14</v>
      </c>
      <c r="J57" s="161">
        <v>26</v>
      </c>
      <c r="K57" s="161">
        <v>42</v>
      </c>
      <c r="L57" s="161">
        <v>81</v>
      </c>
      <c r="M57" s="161">
        <v>108</v>
      </c>
      <c r="N57" s="161">
        <v>91</v>
      </c>
      <c r="O57" s="161">
        <v>91</v>
      </c>
      <c r="P57" s="161">
        <v>79</v>
      </c>
      <c r="Q57" s="161">
        <v>39</v>
      </c>
      <c r="R57" s="176">
        <v>67.900000000000006</v>
      </c>
    </row>
    <row r="58" spans="1:18" s="153" customFormat="1" ht="12">
      <c r="A58" s="154"/>
      <c r="B58" s="155" t="s">
        <v>89</v>
      </c>
      <c r="C58" s="156" t="s">
        <v>90</v>
      </c>
      <c r="D58" s="161">
        <v>1322</v>
      </c>
      <c r="E58" s="161">
        <v>10</v>
      </c>
      <c r="F58" s="161">
        <v>10</v>
      </c>
      <c r="G58" s="161">
        <v>21</v>
      </c>
      <c r="H58" s="161">
        <v>31</v>
      </c>
      <c r="I58" s="161">
        <v>48</v>
      </c>
      <c r="J58" s="161">
        <v>70</v>
      </c>
      <c r="K58" s="161">
        <v>143</v>
      </c>
      <c r="L58" s="161">
        <v>204</v>
      </c>
      <c r="M58" s="161">
        <v>201</v>
      </c>
      <c r="N58" s="161">
        <v>194</v>
      </c>
      <c r="O58" s="161">
        <v>201</v>
      </c>
      <c r="P58" s="161">
        <v>127</v>
      </c>
      <c r="Q58" s="161">
        <v>62</v>
      </c>
      <c r="R58" s="176">
        <v>65.5</v>
      </c>
    </row>
    <row r="59" spans="1:18" s="153" customFormat="1" ht="12">
      <c r="A59" s="154"/>
      <c r="B59" s="155" t="s">
        <v>91</v>
      </c>
      <c r="C59" s="156" t="s">
        <v>92</v>
      </c>
      <c r="D59" s="161">
        <v>449</v>
      </c>
      <c r="E59" s="161">
        <v>4</v>
      </c>
      <c r="F59" s="161">
        <v>1</v>
      </c>
      <c r="G59" s="161">
        <v>3</v>
      </c>
      <c r="H59" s="161">
        <v>4</v>
      </c>
      <c r="I59" s="161">
        <v>13</v>
      </c>
      <c r="J59" s="161">
        <v>11</v>
      </c>
      <c r="K59" s="161">
        <v>33</v>
      </c>
      <c r="L59" s="161">
        <v>71</v>
      </c>
      <c r="M59" s="161">
        <v>84</v>
      </c>
      <c r="N59" s="161">
        <v>82</v>
      </c>
      <c r="O59" s="161">
        <v>58</v>
      </c>
      <c r="P59" s="161">
        <v>50</v>
      </c>
      <c r="Q59" s="161">
        <v>35</v>
      </c>
      <c r="R59" s="176">
        <v>68.099999999999994</v>
      </c>
    </row>
    <row r="60" spans="1:18" s="153" customFormat="1" ht="12">
      <c r="A60" s="154"/>
      <c r="B60" s="155" t="s">
        <v>93</v>
      </c>
      <c r="C60" s="156" t="s">
        <v>94</v>
      </c>
      <c r="D60" s="161">
        <v>205</v>
      </c>
      <c r="E60" s="161" t="s">
        <v>250</v>
      </c>
      <c r="F60" s="161">
        <v>1</v>
      </c>
      <c r="G60" s="161">
        <v>3</v>
      </c>
      <c r="H60" s="161">
        <v>4</v>
      </c>
      <c r="I60" s="161">
        <v>5</v>
      </c>
      <c r="J60" s="161">
        <v>10</v>
      </c>
      <c r="K60" s="161">
        <v>15</v>
      </c>
      <c r="L60" s="161">
        <v>29</v>
      </c>
      <c r="M60" s="161">
        <v>44</v>
      </c>
      <c r="N60" s="161">
        <v>28</v>
      </c>
      <c r="O60" s="161">
        <v>28</v>
      </c>
      <c r="P60" s="161">
        <v>22</v>
      </c>
      <c r="Q60" s="161">
        <v>16</v>
      </c>
      <c r="R60" s="176">
        <v>67.3</v>
      </c>
    </row>
    <row r="61" spans="1:18" s="153" customFormat="1" ht="12">
      <c r="A61" s="154"/>
      <c r="B61" s="155" t="s">
        <v>95</v>
      </c>
      <c r="C61" s="156" t="s">
        <v>96</v>
      </c>
      <c r="D61" s="161">
        <v>392</v>
      </c>
      <c r="E61" s="161">
        <v>2</v>
      </c>
      <c r="F61" s="161">
        <v>3</v>
      </c>
      <c r="G61" s="161">
        <v>4</v>
      </c>
      <c r="H61" s="161">
        <v>9</v>
      </c>
      <c r="I61" s="161">
        <v>17</v>
      </c>
      <c r="J61" s="161">
        <v>35</v>
      </c>
      <c r="K61" s="161">
        <v>47</v>
      </c>
      <c r="L61" s="161">
        <v>52</v>
      </c>
      <c r="M61" s="161">
        <v>60</v>
      </c>
      <c r="N61" s="161">
        <v>52</v>
      </c>
      <c r="O61" s="161">
        <v>48</v>
      </c>
      <c r="P61" s="161">
        <v>48</v>
      </c>
      <c r="Q61" s="161">
        <v>15</v>
      </c>
      <c r="R61" s="176">
        <v>65.3</v>
      </c>
    </row>
    <row r="62" spans="1:18" s="153" customFormat="1" ht="12">
      <c r="A62" s="154"/>
      <c r="B62" s="155" t="s">
        <v>97</v>
      </c>
      <c r="C62" s="156" t="s">
        <v>98</v>
      </c>
      <c r="D62" s="161">
        <v>657</v>
      </c>
      <c r="E62" s="161">
        <v>3</v>
      </c>
      <c r="F62" s="161">
        <v>8</v>
      </c>
      <c r="G62" s="161">
        <v>10</v>
      </c>
      <c r="H62" s="161">
        <v>12</v>
      </c>
      <c r="I62" s="161">
        <v>14</v>
      </c>
      <c r="J62" s="161">
        <v>36</v>
      </c>
      <c r="K62" s="161">
        <v>75</v>
      </c>
      <c r="L62" s="161">
        <v>104</v>
      </c>
      <c r="M62" s="161">
        <v>116</v>
      </c>
      <c r="N62" s="161">
        <v>91</v>
      </c>
      <c r="O62" s="161">
        <v>94</v>
      </c>
      <c r="P62" s="161">
        <v>68</v>
      </c>
      <c r="Q62" s="161">
        <v>26</v>
      </c>
      <c r="R62" s="176">
        <v>66</v>
      </c>
    </row>
    <row r="63" spans="1:18" s="153" customFormat="1" ht="12">
      <c r="A63" s="154"/>
      <c r="B63" s="155"/>
      <c r="C63" s="156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75"/>
    </row>
    <row r="64" spans="1:18" s="153" customFormat="1" ht="12">
      <c r="A64" s="157" t="s">
        <v>99</v>
      </c>
      <c r="B64" s="162"/>
      <c r="C64" s="156"/>
      <c r="D64" s="160">
        <f t="shared" ref="D64:Q64" si="6">SUM(D65:D71)</f>
        <v>1701</v>
      </c>
      <c r="E64" s="160">
        <f t="shared" si="6"/>
        <v>1</v>
      </c>
      <c r="F64" s="160">
        <f t="shared" si="6"/>
        <v>6</v>
      </c>
      <c r="G64" s="160">
        <f t="shared" si="6"/>
        <v>13</v>
      </c>
      <c r="H64" s="160">
        <f t="shared" si="6"/>
        <v>16</v>
      </c>
      <c r="I64" s="160">
        <f t="shared" si="6"/>
        <v>31</v>
      </c>
      <c r="J64" s="160">
        <f t="shared" si="6"/>
        <v>44</v>
      </c>
      <c r="K64" s="160">
        <f t="shared" si="6"/>
        <v>92</v>
      </c>
      <c r="L64" s="160">
        <f t="shared" si="6"/>
        <v>245</v>
      </c>
      <c r="M64" s="160">
        <f t="shared" si="6"/>
        <v>288</v>
      </c>
      <c r="N64" s="160">
        <f t="shared" si="6"/>
        <v>318</v>
      </c>
      <c r="O64" s="160">
        <f t="shared" si="6"/>
        <v>319</v>
      </c>
      <c r="P64" s="160">
        <f t="shared" si="6"/>
        <v>218</v>
      </c>
      <c r="Q64" s="160">
        <f t="shared" si="6"/>
        <v>110</v>
      </c>
      <c r="R64" s="175"/>
    </row>
    <row r="65" spans="1:18" s="153" customFormat="1" ht="12">
      <c r="A65" s="154"/>
      <c r="B65" s="155" t="s">
        <v>100</v>
      </c>
      <c r="C65" s="156" t="s">
        <v>101</v>
      </c>
      <c r="D65" s="161">
        <v>558</v>
      </c>
      <c r="E65" s="161">
        <v>1</v>
      </c>
      <c r="F65" s="161">
        <v>1</v>
      </c>
      <c r="G65" s="161">
        <v>5</v>
      </c>
      <c r="H65" s="161">
        <v>6</v>
      </c>
      <c r="I65" s="161">
        <v>7</v>
      </c>
      <c r="J65" s="161">
        <v>9</v>
      </c>
      <c r="K65" s="161">
        <v>21</v>
      </c>
      <c r="L65" s="161">
        <v>83</v>
      </c>
      <c r="M65" s="161">
        <v>106</v>
      </c>
      <c r="N65" s="161">
        <v>100</v>
      </c>
      <c r="O65" s="161">
        <v>108</v>
      </c>
      <c r="P65" s="161">
        <v>78</v>
      </c>
      <c r="Q65" s="161">
        <v>33</v>
      </c>
      <c r="R65" s="176">
        <v>69.900000000000006</v>
      </c>
    </row>
    <row r="66" spans="1:18" s="153" customFormat="1" ht="12">
      <c r="A66" s="154"/>
      <c r="B66" s="155" t="s">
        <v>102</v>
      </c>
      <c r="C66" s="156" t="s">
        <v>103</v>
      </c>
      <c r="D66" s="161">
        <v>240</v>
      </c>
      <c r="E66" s="161" t="s">
        <v>250</v>
      </c>
      <c r="F66" s="161" t="s">
        <v>250</v>
      </c>
      <c r="G66" s="161" t="s">
        <v>250</v>
      </c>
      <c r="H66" s="161">
        <v>4</v>
      </c>
      <c r="I66" s="161">
        <v>9</v>
      </c>
      <c r="J66" s="161">
        <v>14</v>
      </c>
      <c r="K66" s="161">
        <v>21</v>
      </c>
      <c r="L66" s="161">
        <v>26</v>
      </c>
      <c r="M66" s="161">
        <v>39</v>
      </c>
      <c r="N66" s="161">
        <v>40</v>
      </c>
      <c r="O66" s="161">
        <v>38</v>
      </c>
      <c r="P66" s="161">
        <v>36</v>
      </c>
      <c r="Q66" s="161">
        <v>13</v>
      </c>
      <c r="R66" s="176">
        <v>67.900000000000006</v>
      </c>
    </row>
    <row r="67" spans="1:18" s="153" customFormat="1" ht="12">
      <c r="A67" s="154"/>
      <c r="B67" s="155" t="s">
        <v>104</v>
      </c>
      <c r="C67" s="156" t="s">
        <v>105</v>
      </c>
      <c r="D67" s="161">
        <v>130</v>
      </c>
      <c r="E67" s="161" t="s">
        <v>250</v>
      </c>
      <c r="F67" s="161">
        <v>2</v>
      </c>
      <c r="G67" s="161">
        <v>3</v>
      </c>
      <c r="H67" s="161">
        <v>2</v>
      </c>
      <c r="I67" s="161">
        <v>1</v>
      </c>
      <c r="J67" s="161">
        <v>4</v>
      </c>
      <c r="K67" s="161">
        <v>4</v>
      </c>
      <c r="L67" s="161">
        <v>16</v>
      </c>
      <c r="M67" s="161">
        <v>23</v>
      </c>
      <c r="N67" s="161">
        <v>25</v>
      </c>
      <c r="O67" s="161">
        <v>25</v>
      </c>
      <c r="P67" s="161">
        <v>16</v>
      </c>
      <c r="Q67" s="161">
        <v>9</v>
      </c>
      <c r="R67" s="176">
        <v>71</v>
      </c>
    </row>
    <row r="68" spans="1:18" s="153" customFormat="1" ht="12">
      <c r="A68" s="154"/>
      <c r="B68" s="155" t="s">
        <v>106</v>
      </c>
      <c r="C68" s="156" t="s">
        <v>107</v>
      </c>
      <c r="D68" s="161">
        <v>172</v>
      </c>
      <c r="E68" s="161" t="s">
        <v>250</v>
      </c>
      <c r="F68" s="161" t="s">
        <v>250</v>
      </c>
      <c r="G68" s="161" t="s">
        <v>250</v>
      </c>
      <c r="H68" s="161" t="s">
        <v>250</v>
      </c>
      <c r="I68" s="161">
        <v>4</v>
      </c>
      <c r="J68" s="161">
        <v>4</v>
      </c>
      <c r="K68" s="161">
        <v>9</v>
      </c>
      <c r="L68" s="161">
        <v>30</v>
      </c>
      <c r="M68" s="161">
        <v>23</v>
      </c>
      <c r="N68" s="161">
        <v>41</v>
      </c>
      <c r="O68" s="161">
        <v>29</v>
      </c>
      <c r="P68" s="161">
        <v>22</v>
      </c>
      <c r="Q68" s="161">
        <v>10</v>
      </c>
      <c r="R68" s="176">
        <v>69.3</v>
      </c>
    </row>
    <row r="69" spans="1:18" s="153" customFormat="1" ht="12">
      <c r="A69" s="154"/>
      <c r="B69" s="155" t="s">
        <v>108</v>
      </c>
      <c r="C69" s="156" t="s">
        <v>109</v>
      </c>
      <c r="D69" s="161">
        <v>263</v>
      </c>
      <c r="E69" s="161" t="s">
        <v>250</v>
      </c>
      <c r="F69" s="161">
        <v>2</v>
      </c>
      <c r="G69" s="161">
        <v>2</v>
      </c>
      <c r="H69" s="161">
        <v>2</v>
      </c>
      <c r="I69" s="161">
        <v>7</v>
      </c>
      <c r="J69" s="161">
        <v>10</v>
      </c>
      <c r="K69" s="161">
        <v>23</v>
      </c>
      <c r="L69" s="161">
        <v>52</v>
      </c>
      <c r="M69" s="161">
        <v>31</v>
      </c>
      <c r="N69" s="161">
        <v>49</v>
      </c>
      <c r="O69" s="161">
        <v>34</v>
      </c>
      <c r="P69" s="161">
        <v>25</v>
      </c>
      <c r="Q69" s="161">
        <v>26</v>
      </c>
      <c r="R69" s="176">
        <v>67.5</v>
      </c>
    </row>
    <row r="70" spans="1:18" s="153" customFormat="1" ht="12">
      <c r="A70" s="154"/>
      <c r="B70" s="155" t="s">
        <v>110</v>
      </c>
      <c r="C70" s="156" t="s">
        <v>111</v>
      </c>
      <c r="D70" s="161">
        <v>157</v>
      </c>
      <c r="E70" s="161" t="s">
        <v>250</v>
      </c>
      <c r="F70" s="161" t="s">
        <v>250</v>
      </c>
      <c r="G70" s="161">
        <v>2</v>
      </c>
      <c r="H70" s="161">
        <v>2</v>
      </c>
      <c r="I70" s="161">
        <v>1</v>
      </c>
      <c r="J70" s="161">
        <v>2</v>
      </c>
      <c r="K70" s="161">
        <v>7</v>
      </c>
      <c r="L70" s="161">
        <v>17</v>
      </c>
      <c r="M70" s="161">
        <v>25</v>
      </c>
      <c r="N70" s="161">
        <v>27</v>
      </c>
      <c r="O70" s="161">
        <v>43</v>
      </c>
      <c r="P70" s="161">
        <v>20</v>
      </c>
      <c r="Q70" s="161">
        <v>11</v>
      </c>
      <c r="R70" s="176">
        <v>71.400000000000006</v>
      </c>
    </row>
    <row r="71" spans="1:18" s="153" customFormat="1" ht="12">
      <c r="A71" s="154"/>
      <c r="B71" s="155" t="s">
        <v>112</v>
      </c>
      <c r="C71" s="156" t="s">
        <v>113</v>
      </c>
      <c r="D71" s="161">
        <v>181</v>
      </c>
      <c r="E71" s="161" t="s">
        <v>250</v>
      </c>
      <c r="F71" s="161">
        <v>1</v>
      </c>
      <c r="G71" s="161">
        <v>1</v>
      </c>
      <c r="H71" s="161" t="s">
        <v>250</v>
      </c>
      <c r="I71" s="161">
        <v>2</v>
      </c>
      <c r="J71" s="161">
        <v>1</v>
      </c>
      <c r="K71" s="161">
        <v>7</v>
      </c>
      <c r="L71" s="161">
        <v>21</v>
      </c>
      <c r="M71" s="161">
        <v>41</v>
      </c>
      <c r="N71" s="161">
        <v>36</v>
      </c>
      <c r="O71" s="161">
        <v>42</v>
      </c>
      <c r="P71" s="161">
        <v>21</v>
      </c>
      <c r="Q71" s="161">
        <v>8</v>
      </c>
      <c r="R71" s="176">
        <v>71.400000000000006</v>
      </c>
    </row>
    <row r="72" spans="1:18" s="153" customFormat="1" ht="12">
      <c r="A72" s="154"/>
      <c r="B72" s="155"/>
      <c r="C72" s="156"/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75"/>
    </row>
    <row r="73" spans="1:18" s="153" customFormat="1" ht="12">
      <c r="A73" s="157" t="s">
        <v>114</v>
      </c>
      <c r="B73" s="162"/>
      <c r="C73" s="156"/>
      <c r="D73" s="160">
        <f t="shared" ref="D73:Q73" si="7">SUM(D74:D77)</f>
        <v>879</v>
      </c>
      <c r="E73" s="160">
        <f t="shared" si="7"/>
        <v>3</v>
      </c>
      <c r="F73" s="160">
        <f t="shared" si="7"/>
        <v>6</v>
      </c>
      <c r="G73" s="160">
        <f t="shared" si="7"/>
        <v>9</v>
      </c>
      <c r="H73" s="160">
        <f t="shared" si="7"/>
        <v>7</v>
      </c>
      <c r="I73" s="160">
        <f t="shared" si="7"/>
        <v>9</v>
      </c>
      <c r="J73" s="160">
        <f t="shared" si="7"/>
        <v>22</v>
      </c>
      <c r="K73" s="160">
        <f t="shared" si="7"/>
        <v>33</v>
      </c>
      <c r="L73" s="160">
        <f t="shared" si="7"/>
        <v>113</v>
      </c>
      <c r="M73" s="160">
        <f t="shared" si="7"/>
        <v>190</v>
      </c>
      <c r="N73" s="160">
        <f t="shared" si="7"/>
        <v>196</v>
      </c>
      <c r="O73" s="160">
        <f t="shared" si="7"/>
        <v>157</v>
      </c>
      <c r="P73" s="160">
        <f t="shared" si="7"/>
        <v>87</v>
      </c>
      <c r="Q73" s="160">
        <f t="shared" si="7"/>
        <v>47</v>
      </c>
      <c r="R73" s="175"/>
    </row>
    <row r="74" spans="1:18" s="153" customFormat="1" ht="12">
      <c r="A74" s="154"/>
      <c r="B74" s="155" t="s">
        <v>115</v>
      </c>
      <c r="C74" s="156" t="s">
        <v>116</v>
      </c>
      <c r="D74" s="161">
        <v>170</v>
      </c>
      <c r="E74" s="161" t="s">
        <v>250</v>
      </c>
      <c r="F74" s="161">
        <v>1</v>
      </c>
      <c r="G74" s="161">
        <v>4</v>
      </c>
      <c r="H74" s="161" t="s">
        <v>250</v>
      </c>
      <c r="I74" s="161">
        <v>1</v>
      </c>
      <c r="J74" s="161">
        <v>4</v>
      </c>
      <c r="K74" s="161">
        <v>5</v>
      </c>
      <c r="L74" s="161">
        <v>22</v>
      </c>
      <c r="M74" s="161">
        <v>36</v>
      </c>
      <c r="N74" s="161">
        <v>36</v>
      </c>
      <c r="O74" s="161">
        <v>34</v>
      </c>
      <c r="P74" s="161">
        <v>19</v>
      </c>
      <c r="Q74" s="161">
        <v>8</v>
      </c>
      <c r="R74" s="176">
        <v>70.7</v>
      </c>
    </row>
    <row r="75" spans="1:18" s="153" customFormat="1" ht="12">
      <c r="A75" s="154"/>
      <c r="B75" s="155" t="s">
        <v>117</v>
      </c>
      <c r="C75" s="156" t="s">
        <v>118</v>
      </c>
      <c r="D75" s="161">
        <v>502</v>
      </c>
      <c r="E75" s="161">
        <v>2</v>
      </c>
      <c r="F75" s="161">
        <v>3</v>
      </c>
      <c r="G75" s="161">
        <v>5</v>
      </c>
      <c r="H75" s="161">
        <v>4</v>
      </c>
      <c r="I75" s="161">
        <v>6</v>
      </c>
      <c r="J75" s="161">
        <v>12</v>
      </c>
      <c r="K75" s="161">
        <v>23</v>
      </c>
      <c r="L75" s="161">
        <v>67</v>
      </c>
      <c r="M75" s="161">
        <v>106</v>
      </c>
      <c r="N75" s="161">
        <v>123</v>
      </c>
      <c r="O75" s="161">
        <v>86</v>
      </c>
      <c r="P75" s="161">
        <v>39</v>
      </c>
      <c r="Q75" s="161">
        <v>26</v>
      </c>
      <c r="R75" s="176">
        <v>69.7</v>
      </c>
    </row>
    <row r="76" spans="1:18" s="153" customFormat="1" ht="12">
      <c r="A76" s="154"/>
      <c r="B76" s="155" t="s">
        <v>119</v>
      </c>
      <c r="C76" s="156" t="s">
        <v>120</v>
      </c>
      <c r="D76" s="161">
        <v>173</v>
      </c>
      <c r="E76" s="161">
        <v>1</v>
      </c>
      <c r="F76" s="161">
        <v>2</v>
      </c>
      <c r="G76" s="161" t="s">
        <v>250</v>
      </c>
      <c r="H76" s="161">
        <v>3</v>
      </c>
      <c r="I76" s="161">
        <v>1</v>
      </c>
      <c r="J76" s="161">
        <v>6</v>
      </c>
      <c r="K76" s="161">
        <v>4</v>
      </c>
      <c r="L76" s="161">
        <v>20</v>
      </c>
      <c r="M76" s="161">
        <v>39</v>
      </c>
      <c r="N76" s="161">
        <v>31</v>
      </c>
      <c r="O76" s="161">
        <v>31</v>
      </c>
      <c r="P76" s="161">
        <v>24</v>
      </c>
      <c r="Q76" s="161">
        <v>11</v>
      </c>
      <c r="R76" s="176">
        <v>70.2</v>
      </c>
    </row>
    <row r="77" spans="1:18" s="153" customFormat="1" ht="12">
      <c r="A77" s="154"/>
      <c r="B77" s="155" t="s">
        <v>121</v>
      </c>
      <c r="C77" s="156" t="s">
        <v>122</v>
      </c>
      <c r="D77" s="161">
        <v>34</v>
      </c>
      <c r="E77" s="161" t="s">
        <v>250</v>
      </c>
      <c r="F77" s="161" t="s">
        <v>250</v>
      </c>
      <c r="G77" s="161" t="s">
        <v>250</v>
      </c>
      <c r="H77" s="161" t="s">
        <v>250</v>
      </c>
      <c r="I77" s="161">
        <v>1</v>
      </c>
      <c r="J77" s="161" t="s">
        <v>250</v>
      </c>
      <c r="K77" s="161">
        <v>1</v>
      </c>
      <c r="L77" s="161">
        <v>4</v>
      </c>
      <c r="M77" s="161">
        <v>9</v>
      </c>
      <c r="N77" s="161">
        <v>6</v>
      </c>
      <c r="O77" s="161">
        <v>6</v>
      </c>
      <c r="P77" s="161">
        <v>5</v>
      </c>
      <c r="Q77" s="161">
        <v>2</v>
      </c>
      <c r="R77" s="176">
        <v>70.099999999999994</v>
      </c>
    </row>
    <row r="78" spans="1:18" s="153" customFormat="1" ht="12">
      <c r="A78" s="154"/>
      <c r="B78" s="155"/>
      <c r="C78" s="156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75"/>
    </row>
    <row r="79" spans="1:18" s="153" customFormat="1" ht="12">
      <c r="A79" s="157" t="s">
        <v>123</v>
      </c>
      <c r="B79" s="162"/>
      <c r="C79" s="156"/>
      <c r="D79" s="160">
        <f t="shared" ref="D79:Q79" si="8">SUM(D80:D83)</f>
        <v>2575</v>
      </c>
      <c r="E79" s="160">
        <f t="shared" si="8"/>
        <v>11</v>
      </c>
      <c r="F79" s="160">
        <f t="shared" si="8"/>
        <v>13</v>
      </c>
      <c r="G79" s="160">
        <f t="shared" si="8"/>
        <v>18</v>
      </c>
      <c r="H79" s="160">
        <f t="shared" si="8"/>
        <v>39</v>
      </c>
      <c r="I79" s="160">
        <f t="shared" si="8"/>
        <v>47</v>
      </c>
      <c r="J79" s="160">
        <f t="shared" si="8"/>
        <v>76</v>
      </c>
      <c r="K79" s="160">
        <f t="shared" si="8"/>
        <v>150</v>
      </c>
      <c r="L79" s="160">
        <f t="shared" si="8"/>
        <v>328</v>
      </c>
      <c r="M79" s="160">
        <f t="shared" si="8"/>
        <v>490</v>
      </c>
      <c r="N79" s="160">
        <f t="shared" si="8"/>
        <v>516</v>
      </c>
      <c r="O79" s="160">
        <f t="shared" si="8"/>
        <v>422</v>
      </c>
      <c r="P79" s="160">
        <f t="shared" si="8"/>
        <v>292</v>
      </c>
      <c r="Q79" s="160">
        <f t="shared" si="8"/>
        <v>173</v>
      </c>
      <c r="R79" s="175"/>
    </row>
    <row r="80" spans="1:18" s="153" customFormat="1" ht="12">
      <c r="A80" s="154"/>
      <c r="B80" s="155" t="s">
        <v>124</v>
      </c>
      <c r="C80" s="156" t="s">
        <v>125</v>
      </c>
      <c r="D80" s="161">
        <v>578</v>
      </c>
      <c r="E80" s="161">
        <v>3</v>
      </c>
      <c r="F80" s="161">
        <v>4</v>
      </c>
      <c r="G80" s="161">
        <v>8</v>
      </c>
      <c r="H80" s="161">
        <v>13</v>
      </c>
      <c r="I80" s="161">
        <v>13</v>
      </c>
      <c r="J80" s="161">
        <v>18</v>
      </c>
      <c r="K80" s="161">
        <v>41</v>
      </c>
      <c r="L80" s="161">
        <v>77</v>
      </c>
      <c r="M80" s="161">
        <v>102</v>
      </c>
      <c r="N80" s="161">
        <v>103</v>
      </c>
      <c r="O80" s="161">
        <v>88</v>
      </c>
      <c r="P80" s="161">
        <v>58</v>
      </c>
      <c r="Q80" s="161">
        <v>50</v>
      </c>
      <c r="R80" s="176">
        <v>67.900000000000006</v>
      </c>
    </row>
    <row r="81" spans="1:18" s="153" customFormat="1" ht="12">
      <c r="A81" s="154"/>
      <c r="B81" s="155" t="s">
        <v>126</v>
      </c>
      <c r="C81" s="156" t="s">
        <v>127</v>
      </c>
      <c r="D81" s="161">
        <v>472</v>
      </c>
      <c r="E81" s="161">
        <v>4</v>
      </c>
      <c r="F81" s="161" t="s">
        <v>250</v>
      </c>
      <c r="G81" s="161" t="s">
        <v>250</v>
      </c>
      <c r="H81" s="161">
        <v>5</v>
      </c>
      <c r="I81" s="161">
        <v>4</v>
      </c>
      <c r="J81" s="161">
        <v>4</v>
      </c>
      <c r="K81" s="161">
        <v>22</v>
      </c>
      <c r="L81" s="161">
        <v>48</v>
      </c>
      <c r="M81" s="161">
        <v>98</v>
      </c>
      <c r="N81" s="161">
        <v>120</v>
      </c>
      <c r="O81" s="161">
        <v>79</v>
      </c>
      <c r="P81" s="161">
        <v>60</v>
      </c>
      <c r="Q81" s="161">
        <v>28</v>
      </c>
      <c r="R81" s="176">
        <v>70.7</v>
      </c>
    </row>
    <row r="82" spans="1:18" s="153" customFormat="1" ht="12">
      <c r="A82" s="154"/>
      <c r="B82" s="155" t="s">
        <v>128</v>
      </c>
      <c r="C82" s="156" t="s">
        <v>129</v>
      </c>
      <c r="D82" s="161">
        <v>1309</v>
      </c>
      <c r="E82" s="161">
        <v>3</v>
      </c>
      <c r="F82" s="161">
        <v>6</v>
      </c>
      <c r="G82" s="161">
        <v>8</v>
      </c>
      <c r="H82" s="161">
        <v>18</v>
      </c>
      <c r="I82" s="161">
        <v>24</v>
      </c>
      <c r="J82" s="161">
        <v>48</v>
      </c>
      <c r="K82" s="161">
        <v>74</v>
      </c>
      <c r="L82" s="161">
        <v>176</v>
      </c>
      <c r="M82" s="161">
        <v>251</v>
      </c>
      <c r="N82" s="161">
        <v>253</v>
      </c>
      <c r="O82" s="161">
        <v>220</v>
      </c>
      <c r="P82" s="161">
        <v>150</v>
      </c>
      <c r="Q82" s="161">
        <v>78</v>
      </c>
      <c r="R82" s="176">
        <v>69.099999999999994</v>
      </c>
    </row>
    <row r="83" spans="1:18" s="153" customFormat="1" ht="12">
      <c r="A83" s="154"/>
      <c r="B83" s="155" t="s">
        <v>130</v>
      </c>
      <c r="C83" s="156" t="s">
        <v>131</v>
      </c>
      <c r="D83" s="161">
        <v>216</v>
      </c>
      <c r="E83" s="161">
        <v>1</v>
      </c>
      <c r="F83" s="161">
        <v>3</v>
      </c>
      <c r="G83" s="161">
        <v>2</v>
      </c>
      <c r="H83" s="161">
        <v>3</v>
      </c>
      <c r="I83" s="161">
        <v>6</v>
      </c>
      <c r="J83" s="161">
        <v>6</v>
      </c>
      <c r="K83" s="161">
        <v>13</v>
      </c>
      <c r="L83" s="161">
        <v>27</v>
      </c>
      <c r="M83" s="161">
        <v>39</v>
      </c>
      <c r="N83" s="161">
        <v>40</v>
      </c>
      <c r="O83" s="161">
        <v>35</v>
      </c>
      <c r="P83" s="161">
        <v>24</v>
      </c>
      <c r="Q83" s="161">
        <v>17</v>
      </c>
      <c r="R83" s="176">
        <v>69</v>
      </c>
    </row>
    <row r="84" spans="1:18" s="153" customFormat="1" ht="12">
      <c r="A84" s="154"/>
      <c r="B84" s="155"/>
      <c r="C84" s="156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75"/>
    </row>
    <row r="85" spans="1:18" s="153" customFormat="1" ht="12">
      <c r="A85" s="157" t="s">
        <v>132</v>
      </c>
      <c r="B85" s="162"/>
      <c r="C85" s="156"/>
      <c r="D85" s="160">
        <f t="shared" ref="D85:Q85" si="9">SUM(D86:D89)</f>
        <v>2308</v>
      </c>
      <c r="E85" s="160">
        <f t="shared" si="9"/>
        <v>10</v>
      </c>
      <c r="F85" s="160">
        <f t="shared" si="9"/>
        <v>12</v>
      </c>
      <c r="G85" s="160">
        <f t="shared" si="9"/>
        <v>19</v>
      </c>
      <c r="H85" s="160">
        <f t="shared" si="9"/>
        <v>27</v>
      </c>
      <c r="I85" s="160">
        <f t="shared" si="9"/>
        <v>40</v>
      </c>
      <c r="J85" s="160">
        <f t="shared" si="9"/>
        <v>61</v>
      </c>
      <c r="K85" s="160">
        <f t="shared" si="9"/>
        <v>128</v>
      </c>
      <c r="L85" s="160">
        <f t="shared" si="9"/>
        <v>324</v>
      </c>
      <c r="M85" s="160">
        <f t="shared" si="9"/>
        <v>389</v>
      </c>
      <c r="N85" s="160">
        <f t="shared" si="9"/>
        <v>435</v>
      </c>
      <c r="O85" s="160">
        <f t="shared" si="9"/>
        <v>423</v>
      </c>
      <c r="P85" s="160">
        <f t="shared" si="9"/>
        <v>281</v>
      </c>
      <c r="Q85" s="160">
        <f t="shared" si="9"/>
        <v>159</v>
      </c>
      <c r="R85" s="175"/>
    </row>
    <row r="86" spans="1:18" s="153" customFormat="1" ht="12">
      <c r="A86" s="154"/>
      <c r="B86" s="155" t="s">
        <v>133</v>
      </c>
      <c r="C86" s="156" t="s">
        <v>134</v>
      </c>
      <c r="D86" s="161">
        <v>555</v>
      </c>
      <c r="E86" s="161">
        <v>1</v>
      </c>
      <c r="F86" s="161">
        <v>4</v>
      </c>
      <c r="G86" s="161">
        <v>2</v>
      </c>
      <c r="H86" s="161">
        <v>9</v>
      </c>
      <c r="I86" s="161">
        <v>7</v>
      </c>
      <c r="J86" s="161">
        <v>13</v>
      </c>
      <c r="K86" s="161">
        <v>27</v>
      </c>
      <c r="L86" s="161">
        <v>72</v>
      </c>
      <c r="M86" s="161">
        <v>103</v>
      </c>
      <c r="N86" s="161">
        <v>103</v>
      </c>
      <c r="O86" s="161">
        <v>113</v>
      </c>
      <c r="P86" s="161">
        <v>61</v>
      </c>
      <c r="Q86" s="161">
        <v>40</v>
      </c>
      <c r="R86" s="176">
        <v>70.400000000000006</v>
      </c>
    </row>
    <row r="87" spans="1:18" s="153" customFormat="1" ht="12">
      <c r="A87" s="154"/>
      <c r="B87" s="155" t="s">
        <v>135</v>
      </c>
      <c r="C87" s="156" t="s">
        <v>136</v>
      </c>
      <c r="D87" s="161">
        <v>746</v>
      </c>
      <c r="E87" s="161">
        <v>6</v>
      </c>
      <c r="F87" s="161">
        <v>1</v>
      </c>
      <c r="G87" s="161">
        <v>10</v>
      </c>
      <c r="H87" s="161">
        <v>4</v>
      </c>
      <c r="I87" s="161">
        <v>10</v>
      </c>
      <c r="J87" s="161">
        <v>18</v>
      </c>
      <c r="K87" s="161">
        <v>36</v>
      </c>
      <c r="L87" s="161">
        <v>93</v>
      </c>
      <c r="M87" s="161">
        <v>123</v>
      </c>
      <c r="N87" s="161">
        <v>147</v>
      </c>
      <c r="O87" s="161">
        <v>148</v>
      </c>
      <c r="P87" s="161">
        <v>91</v>
      </c>
      <c r="Q87" s="161">
        <v>59</v>
      </c>
      <c r="R87" s="176">
        <v>70.5</v>
      </c>
    </row>
    <row r="88" spans="1:18" s="153" customFormat="1" ht="12">
      <c r="A88" s="154"/>
      <c r="B88" s="155" t="s">
        <v>137</v>
      </c>
      <c r="C88" s="156" t="s">
        <v>138</v>
      </c>
      <c r="D88" s="161">
        <v>451</v>
      </c>
      <c r="E88" s="161">
        <v>1</v>
      </c>
      <c r="F88" s="161">
        <v>4</v>
      </c>
      <c r="G88" s="161">
        <v>2</v>
      </c>
      <c r="H88" s="161">
        <v>11</v>
      </c>
      <c r="I88" s="161">
        <v>9</v>
      </c>
      <c r="J88" s="161">
        <v>9</v>
      </c>
      <c r="K88" s="161">
        <v>30</v>
      </c>
      <c r="L88" s="161">
        <v>63</v>
      </c>
      <c r="M88" s="161">
        <v>81</v>
      </c>
      <c r="N88" s="161">
        <v>80</v>
      </c>
      <c r="O88" s="161">
        <v>77</v>
      </c>
      <c r="P88" s="161">
        <v>57</v>
      </c>
      <c r="Q88" s="161">
        <v>27</v>
      </c>
      <c r="R88" s="176">
        <v>70.099999999999994</v>
      </c>
    </row>
    <row r="89" spans="1:18" s="153" customFormat="1" ht="12">
      <c r="A89" s="154"/>
      <c r="B89" s="155" t="s">
        <v>139</v>
      </c>
      <c r="C89" s="156" t="s">
        <v>140</v>
      </c>
      <c r="D89" s="161">
        <v>556</v>
      </c>
      <c r="E89" s="161">
        <v>2</v>
      </c>
      <c r="F89" s="161">
        <v>3</v>
      </c>
      <c r="G89" s="161">
        <v>5</v>
      </c>
      <c r="H89" s="161">
        <v>3</v>
      </c>
      <c r="I89" s="161">
        <v>14</v>
      </c>
      <c r="J89" s="161">
        <v>21</v>
      </c>
      <c r="K89" s="161">
        <v>35</v>
      </c>
      <c r="L89" s="161">
        <v>96</v>
      </c>
      <c r="M89" s="161">
        <v>82</v>
      </c>
      <c r="N89" s="161">
        <v>105</v>
      </c>
      <c r="O89" s="161">
        <v>85</v>
      </c>
      <c r="P89" s="161">
        <v>72</v>
      </c>
      <c r="Q89" s="161">
        <v>33</v>
      </c>
      <c r="R89" s="176">
        <v>68.400000000000006</v>
      </c>
    </row>
  </sheetData>
  <mergeCells count="17">
    <mergeCell ref="A4:C8"/>
    <mergeCell ref="D4:Q4"/>
    <mergeCell ref="R4:R8"/>
    <mergeCell ref="D5:D8"/>
    <mergeCell ref="E5:E8"/>
    <mergeCell ref="F5:F8"/>
    <mergeCell ref="G5:G8"/>
    <mergeCell ref="H5:H8"/>
    <mergeCell ref="I5:I8"/>
    <mergeCell ref="J5:J8"/>
    <mergeCell ref="Q5:Q8"/>
    <mergeCell ref="K5:K8"/>
    <mergeCell ref="L5:L8"/>
    <mergeCell ref="M5:M8"/>
    <mergeCell ref="N5:N8"/>
    <mergeCell ref="O5:O8"/>
    <mergeCell ref="P5:P8"/>
  </mergeCells>
  <phoneticPr fontId="2"/>
  <pageMargins left="0.70866141732283472" right="0.31496062992125984" top="0.74803149606299213" bottom="0.74803149606299213" header="0.31496062992125984" footer="0.31496062992125984"/>
  <pageSetup paperSize="9" scale="9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S90"/>
  <sheetViews>
    <sheetView view="pageBreakPreview" zoomScaleNormal="100" zoomScaleSheetLayoutView="100" workbookViewId="0">
      <pane ySplit="8" topLeftCell="A9" activePane="bottomLeft" state="frozen"/>
      <selection activeCell="B3" sqref="B3"/>
      <selection pane="bottomLeft" activeCell="C3" sqref="C3"/>
    </sheetView>
  </sheetViews>
  <sheetFormatPr defaultColWidth="13.125" defaultRowHeight="11.25"/>
  <cols>
    <col min="1" max="1" width="2.75" style="55" customWidth="1"/>
    <col min="2" max="2" width="5.25" style="56" customWidth="1"/>
    <col min="3" max="3" width="10.75" style="55" customWidth="1"/>
    <col min="4" max="14" width="9" style="57" customWidth="1"/>
    <col min="15" max="16" width="9.75" style="57" customWidth="1"/>
    <col min="17" max="17" width="9.75" style="57" bestFit="1" customWidth="1"/>
    <col min="18" max="16384" width="13.125" style="57"/>
  </cols>
  <sheetData>
    <row r="1" spans="1:19" s="23" customFormat="1">
      <c r="A1" s="21"/>
      <c r="B1" s="22"/>
      <c r="C1" s="21"/>
    </row>
    <row r="2" spans="1:19" s="23" customFormat="1" ht="13.5">
      <c r="A2" s="97" t="s">
        <v>312</v>
      </c>
      <c r="B2" s="22"/>
      <c r="C2" s="21"/>
    </row>
    <row r="3" spans="1:19" s="66" customFormat="1" ht="12" thickBot="1">
      <c r="A3" s="21"/>
      <c r="B3" s="22"/>
      <c r="C3" s="21"/>
      <c r="D3" s="98"/>
      <c r="E3" s="58"/>
      <c r="F3" s="58"/>
      <c r="G3" s="98"/>
      <c r="H3" s="98"/>
      <c r="I3" s="98"/>
      <c r="J3" s="98"/>
      <c r="K3" s="98"/>
      <c r="L3" s="98"/>
      <c r="M3" s="98"/>
      <c r="N3" s="98"/>
      <c r="O3" s="99" t="s">
        <v>3</v>
      </c>
      <c r="P3" s="200" t="s">
        <v>313</v>
      </c>
      <c r="Q3" s="200" t="s">
        <v>314</v>
      </c>
      <c r="S3" s="99"/>
    </row>
    <row r="4" spans="1:19" s="66" customFormat="1" ht="13.5" customHeight="1" thickTop="1">
      <c r="A4" s="215" t="s">
        <v>4</v>
      </c>
      <c r="B4" s="216"/>
      <c r="C4" s="217"/>
      <c r="D4" s="100"/>
      <c r="E4" s="225" t="s">
        <v>315</v>
      </c>
      <c r="F4" s="222" t="s">
        <v>316</v>
      </c>
      <c r="G4" s="223"/>
      <c r="H4" s="223"/>
      <c r="I4" s="223"/>
      <c r="J4" s="223"/>
      <c r="K4" s="223"/>
      <c r="L4" s="223"/>
      <c r="M4" s="223"/>
      <c r="N4" s="223"/>
      <c r="O4" s="224"/>
      <c r="P4" s="225" t="s">
        <v>317</v>
      </c>
      <c r="Q4" s="332" t="s">
        <v>318</v>
      </c>
      <c r="R4" s="30"/>
      <c r="S4" s="30"/>
    </row>
    <row r="5" spans="1:19" s="66" customFormat="1" ht="11.25" customHeight="1">
      <c r="A5" s="218"/>
      <c r="B5" s="218"/>
      <c r="C5" s="219"/>
      <c r="D5" s="28"/>
      <c r="E5" s="226"/>
      <c r="F5" s="34"/>
      <c r="G5" s="34"/>
      <c r="H5" s="34"/>
      <c r="I5" s="34"/>
      <c r="J5" s="34"/>
      <c r="K5" s="28"/>
      <c r="L5" s="28"/>
      <c r="M5" s="28"/>
      <c r="N5" s="28"/>
      <c r="O5" s="36"/>
      <c r="P5" s="229"/>
      <c r="Q5" s="241"/>
      <c r="R5" s="30"/>
      <c r="S5" s="30"/>
    </row>
    <row r="6" spans="1:19" s="66" customFormat="1" ht="13.5" customHeight="1">
      <c r="A6" s="218"/>
      <c r="B6" s="218"/>
      <c r="C6" s="219"/>
      <c r="D6" s="28" t="s">
        <v>145</v>
      </c>
      <c r="E6" s="226"/>
      <c r="F6" s="28" t="s">
        <v>319</v>
      </c>
      <c r="G6" s="28" t="s">
        <v>320</v>
      </c>
      <c r="H6" s="28" t="s">
        <v>321</v>
      </c>
      <c r="I6" s="28" t="s">
        <v>322</v>
      </c>
      <c r="J6" s="28" t="s">
        <v>323</v>
      </c>
      <c r="K6" s="28" t="s">
        <v>324</v>
      </c>
      <c r="L6" s="28" t="s">
        <v>325</v>
      </c>
      <c r="M6" s="28" t="s">
        <v>326</v>
      </c>
      <c r="N6" s="28" t="s">
        <v>327</v>
      </c>
      <c r="O6" s="36" t="s">
        <v>328</v>
      </c>
      <c r="P6" s="229"/>
      <c r="Q6" s="241"/>
      <c r="R6" s="30"/>
      <c r="S6" s="30"/>
    </row>
    <row r="7" spans="1:19" s="66" customFormat="1" ht="7.5" customHeight="1">
      <c r="A7" s="218"/>
      <c r="B7" s="218"/>
      <c r="C7" s="219"/>
      <c r="D7" s="28"/>
      <c r="E7" s="226"/>
      <c r="F7" s="28"/>
      <c r="G7" s="103"/>
      <c r="H7" s="28"/>
      <c r="I7" s="103"/>
      <c r="J7" s="28"/>
      <c r="K7" s="28"/>
      <c r="L7" s="28"/>
      <c r="M7" s="28"/>
      <c r="N7" s="28"/>
      <c r="O7" s="36"/>
      <c r="P7" s="229"/>
      <c r="Q7" s="241"/>
      <c r="R7" s="30"/>
      <c r="S7" s="111"/>
    </row>
    <row r="8" spans="1:19" s="66" customFormat="1" ht="7.5" customHeight="1">
      <c r="A8" s="220"/>
      <c r="B8" s="220"/>
      <c r="C8" s="221"/>
      <c r="D8" s="107"/>
      <c r="E8" s="227"/>
      <c r="F8" s="107"/>
      <c r="G8" s="107"/>
      <c r="H8" s="107"/>
      <c r="I8" s="107"/>
      <c r="J8" s="107"/>
      <c r="K8" s="107"/>
      <c r="L8" s="107"/>
      <c r="M8" s="107"/>
      <c r="N8" s="107"/>
      <c r="O8" s="201"/>
      <c r="P8" s="230"/>
      <c r="Q8" s="242"/>
      <c r="R8" s="30"/>
      <c r="S8" s="30"/>
    </row>
    <row r="9" spans="1:19" s="47" customFormat="1" ht="12">
      <c r="A9" s="61" t="s">
        <v>161</v>
      </c>
      <c r="B9" s="62"/>
      <c r="C9" s="63"/>
      <c r="D9" s="46">
        <v>578</v>
      </c>
      <c r="E9" s="46">
        <v>5</v>
      </c>
      <c r="F9" s="46">
        <v>10</v>
      </c>
      <c r="G9" s="46">
        <v>292</v>
      </c>
      <c r="H9" s="46">
        <v>172</v>
      </c>
      <c r="I9" s="46">
        <v>77</v>
      </c>
      <c r="J9" s="46">
        <v>11</v>
      </c>
      <c r="K9" s="46">
        <v>5</v>
      </c>
      <c r="L9" s="46">
        <v>4</v>
      </c>
      <c r="M9" s="46">
        <v>2</v>
      </c>
      <c r="N9" s="46" t="s">
        <v>19</v>
      </c>
      <c r="O9" s="46" t="s">
        <v>19</v>
      </c>
      <c r="P9" s="46">
        <v>4039</v>
      </c>
      <c r="Q9" s="46">
        <v>15182</v>
      </c>
    </row>
    <row r="10" spans="1:19" s="47" customFormat="1" ht="12">
      <c r="A10" s="64"/>
      <c r="B10" s="65"/>
      <c r="C10" s="54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9" s="47" customFormat="1" ht="12">
      <c r="A11" s="49" t="s">
        <v>10</v>
      </c>
      <c r="B11" s="50"/>
      <c r="C11" s="51"/>
      <c r="D11" s="52">
        <f>SUM(D12:D21)-SUM(D13:D18)</f>
        <v>109</v>
      </c>
      <c r="E11" s="52" t="s">
        <v>162</v>
      </c>
      <c r="F11" s="52" t="s">
        <v>163</v>
      </c>
      <c r="G11" s="52" t="s">
        <v>163</v>
      </c>
      <c r="H11" s="52" t="s">
        <v>163</v>
      </c>
      <c r="I11" s="52" t="s">
        <v>163</v>
      </c>
      <c r="J11" s="52" t="s">
        <v>163</v>
      </c>
      <c r="K11" s="52" t="s">
        <v>163</v>
      </c>
      <c r="L11" s="52" t="s">
        <v>163</v>
      </c>
      <c r="M11" s="52" t="s">
        <v>163</v>
      </c>
      <c r="N11" s="52" t="s">
        <v>163</v>
      </c>
      <c r="O11" s="52" t="s">
        <v>163</v>
      </c>
      <c r="P11" s="52" t="s">
        <v>163</v>
      </c>
      <c r="Q11" s="52" t="s">
        <v>163</v>
      </c>
    </row>
    <row r="12" spans="1:19" s="47" customFormat="1" ht="12">
      <c r="A12" s="64"/>
      <c r="B12" s="65" t="s">
        <v>11</v>
      </c>
      <c r="C12" s="54" t="s">
        <v>12</v>
      </c>
      <c r="D12" s="46">
        <v>46</v>
      </c>
      <c r="E12" s="46" t="s">
        <v>19</v>
      </c>
      <c r="F12" s="46" t="s">
        <v>19</v>
      </c>
      <c r="G12" s="46">
        <v>23</v>
      </c>
      <c r="H12" s="46">
        <v>13</v>
      </c>
      <c r="I12" s="46">
        <v>6</v>
      </c>
      <c r="J12" s="46">
        <v>2</v>
      </c>
      <c r="K12" s="46">
        <v>1</v>
      </c>
      <c r="L12" s="46">
        <v>1</v>
      </c>
      <c r="M12" s="46" t="s">
        <v>19</v>
      </c>
      <c r="N12" s="46" t="s">
        <v>19</v>
      </c>
      <c r="O12" s="46" t="s">
        <v>19</v>
      </c>
      <c r="P12" s="46">
        <v>385</v>
      </c>
      <c r="Q12" s="46" t="s">
        <v>163</v>
      </c>
    </row>
    <row r="13" spans="1:19" s="47" customFormat="1" ht="12">
      <c r="A13" s="64"/>
      <c r="B13" s="65" t="s">
        <v>13</v>
      </c>
      <c r="C13" s="54" t="s">
        <v>14</v>
      </c>
      <c r="D13" s="46">
        <v>2</v>
      </c>
      <c r="E13" s="46" t="s">
        <v>163</v>
      </c>
      <c r="F13" s="46" t="s">
        <v>163</v>
      </c>
      <c r="G13" s="46" t="s">
        <v>163</v>
      </c>
      <c r="H13" s="46" t="s">
        <v>163</v>
      </c>
      <c r="I13" s="46" t="s">
        <v>163</v>
      </c>
      <c r="J13" s="46" t="s">
        <v>163</v>
      </c>
      <c r="K13" s="46" t="s">
        <v>163</v>
      </c>
      <c r="L13" s="46" t="s">
        <v>163</v>
      </c>
      <c r="M13" s="46" t="s">
        <v>163</v>
      </c>
      <c r="N13" s="46" t="s">
        <v>163</v>
      </c>
      <c r="O13" s="46" t="s">
        <v>163</v>
      </c>
      <c r="P13" s="46" t="s">
        <v>163</v>
      </c>
      <c r="Q13" s="46" t="s">
        <v>163</v>
      </c>
    </row>
    <row r="14" spans="1:19" s="47" customFormat="1" ht="12">
      <c r="A14" s="64"/>
      <c r="B14" s="65" t="s">
        <v>15</v>
      </c>
      <c r="C14" s="54" t="s">
        <v>16</v>
      </c>
      <c r="D14" s="46">
        <v>2</v>
      </c>
      <c r="E14" s="46" t="s">
        <v>163</v>
      </c>
      <c r="F14" s="46" t="s">
        <v>163</v>
      </c>
      <c r="G14" s="46" t="s">
        <v>163</v>
      </c>
      <c r="H14" s="46" t="s">
        <v>163</v>
      </c>
      <c r="I14" s="46" t="s">
        <v>163</v>
      </c>
      <c r="J14" s="46" t="s">
        <v>163</v>
      </c>
      <c r="K14" s="46" t="s">
        <v>163</v>
      </c>
      <c r="L14" s="46" t="s">
        <v>163</v>
      </c>
      <c r="M14" s="46" t="s">
        <v>163</v>
      </c>
      <c r="N14" s="46" t="s">
        <v>163</v>
      </c>
      <c r="O14" s="46" t="s">
        <v>163</v>
      </c>
      <c r="P14" s="46" t="s">
        <v>163</v>
      </c>
      <c r="Q14" s="46" t="s">
        <v>163</v>
      </c>
    </row>
    <row r="15" spans="1:19" s="47" customFormat="1" ht="12">
      <c r="A15" s="64"/>
      <c r="B15" s="65" t="s">
        <v>17</v>
      </c>
      <c r="C15" s="54" t="s">
        <v>18</v>
      </c>
      <c r="D15" s="46" t="s">
        <v>19</v>
      </c>
      <c r="E15" s="46" t="s">
        <v>19</v>
      </c>
      <c r="F15" s="46" t="s">
        <v>19</v>
      </c>
      <c r="G15" s="46" t="s">
        <v>19</v>
      </c>
      <c r="H15" s="46" t="s">
        <v>19</v>
      </c>
      <c r="I15" s="46" t="s">
        <v>19</v>
      </c>
      <c r="J15" s="46" t="s">
        <v>19</v>
      </c>
      <c r="K15" s="46" t="s">
        <v>19</v>
      </c>
      <c r="L15" s="46" t="s">
        <v>19</v>
      </c>
      <c r="M15" s="46" t="s">
        <v>19</v>
      </c>
      <c r="N15" s="46" t="s">
        <v>19</v>
      </c>
      <c r="O15" s="46" t="s">
        <v>19</v>
      </c>
      <c r="P15" s="46" t="s">
        <v>201</v>
      </c>
      <c r="Q15" s="46" t="s">
        <v>19</v>
      </c>
    </row>
    <row r="16" spans="1:19" s="47" customFormat="1" ht="12">
      <c r="A16" s="64"/>
      <c r="B16" s="65" t="s">
        <v>20</v>
      </c>
      <c r="C16" s="54" t="s">
        <v>21</v>
      </c>
      <c r="D16" s="46">
        <v>19</v>
      </c>
      <c r="E16" s="46" t="s">
        <v>19</v>
      </c>
      <c r="F16" s="46" t="s">
        <v>19</v>
      </c>
      <c r="G16" s="46">
        <v>8</v>
      </c>
      <c r="H16" s="46">
        <v>6</v>
      </c>
      <c r="I16" s="46">
        <v>3</v>
      </c>
      <c r="J16" s="46">
        <v>2</v>
      </c>
      <c r="K16" s="46" t="s">
        <v>19</v>
      </c>
      <c r="L16" s="46" t="s">
        <v>19</v>
      </c>
      <c r="M16" s="46" t="s">
        <v>19</v>
      </c>
      <c r="N16" s="46" t="s">
        <v>19</v>
      </c>
      <c r="O16" s="46" t="s">
        <v>19</v>
      </c>
      <c r="P16" s="46">
        <v>144</v>
      </c>
      <c r="Q16" s="46" t="s">
        <v>19</v>
      </c>
    </row>
    <row r="17" spans="1:17" s="47" customFormat="1" ht="12">
      <c r="A17" s="64"/>
      <c r="B17" s="65" t="s">
        <v>22</v>
      </c>
      <c r="C17" s="54" t="s">
        <v>23</v>
      </c>
      <c r="D17" s="46">
        <v>23</v>
      </c>
      <c r="E17" s="46" t="s">
        <v>19</v>
      </c>
      <c r="F17" s="46" t="s">
        <v>19</v>
      </c>
      <c r="G17" s="46">
        <v>13</v>
      </c>
      <c r="H17" s="46">
        <v>7</v>
      </c>
      <c r="I17" s="46">
        <v>3</v>
      </c>
      <c r="J17" s="46" t="s">
        <v>19</v>
      </c>
      <c r="K17" s="46" t="s">
        <v>19</v>
      </c>
      <c r="L17" s="46" t="s">
        <v>19</v>
      </c>
      <c r="M17" s="46" t="s">
        <v>19</v>
      </c>
      <c r="N17" s="46" t="s">
        <v>19</v>
      </c>
      <c r="O17" s="46" t="s">
        <v>19</v>
      </c>
      <c r="P17" s="46">
        <v>124</v>
      </c>
      <c r="Q17" s="46" t="s">
        <v>19</v>
      </c>
    </row>
    <row r="18" spans="1:17" s="47" customFormat="1" ht="12">
      <c r="A18" s="64"/>
      <c r="B18" s="65" t="s">
        <v>24</v>
      </c>
      <c r="C18" s="54" t="s">
        <v>25</v>
      </c>
      <c r="D18" s="46" t="s">
        <v>19</v>
      </c>
      <c r="E18" s="46" t="s">
        <v>19</v>
      </c>
      <c r="F18" s="46" t="s">
        <v>19</v>
      </c>
      <c r="G18" s="46" t="s">
        <v>19</v>
      </c>
      <c r="H18" s="46" t="s">
        <v>19</v>
      </c>
      <c r="I18" s="46" t="s">
        <v>19</v>
      </c>
      <c r="J18" s="46" t="s">
        <v>19</v>
      </c>
      <c r="K18" s="46" t="s">
        <v>19</v>
      </c>
      <c r="L18" s="46" t="s">
        <v>19</v>
      </c>
      <c r="M18" s="46" t="s">
        <v>19</v>
      </c>
      <c r="N18" s="46" t="s">
        <v>19</v>
      </c>
      <c r="O18" s="46" t="s">
        <v>19</v>
      </c>
      <c r="P18" s="46" t="s">
        <v>201</v>
      </c>
      <c r="Q18" s="46" t="s">
        <v>19</v>
      </c>
    </row>
    <row r="19" spans="1:17" s="47" customFormat="1" ht="12">
      <c r="A19" s="64"/>
      <c r="B19" s="65" t="s">
        <v>26</v>
      </c>
      <c r="C19" s="54" t="s">
        <v>27</v>
      </c>
      <c r="D19" s="46">
        <v>3</v>
      </c>
      <c r="E19" s="46" t="s">
        <v>19</v>
      </c>
      <c r="F19" s="46" t="s">
        <v>19</v>
      </c>
      <c r="G19" s="46">
        <v>1</v>
      </c>
      <c r="H19" s="46">
        <v>2</v>
      </c>
      <c r="I19" s="46" t="s">
        <v>19</v>
      </c>
      <c r="J19" s="46" t="s">
        <v>19</v>
      </c>
      <c r="K19" s="46" t="s">
        <v>19</v>
      </c>
      <c r="L19" s="46" t="s">
        <v>19</v>
      </c>
      <c r="M19" s="46" t="s">
        <v>19</v>
      </c>
      <c r="N19" s="46" t="s">
        <v>19</v>
      </c>
      <c r="O19" s="46" t="s">
        <v>19</v>
      </c>
      <c r="P19" s="46">
        <v>14</v>
      </c>
      <c r="Q19" s="46" t="s">
        <v>19</v>
      </c>
    </row>
    <row r="20" spans="1:17" s="47" customFormat="1" ht="12">
      <c r="A20" s="64"/>
      <c r="B20" s="65" t="s">
        <v>28</v>
      </c>
      <c r="C20" s="54" t="s">
        <v>29</v>
      </c>
      <c r="D20" s="46">
        <v>59</v>
      </c>
      <c r="E20" s="46" t="s">
        <v>19</v>
      </c>
      <c r="F20" s="46">
        <v>2</v>
      </c>
      <c r="G20" s="46">
        <v>31</v>
      </c>
      <c r="H20" s="46">
        <v>14</v>
      </c>
      <c r="I20" s="46">
        <v>11</v>
      </c>
      <c r="J20" s="46" t="s">
        <v>19</v>
      </c>
      <c r="K20" s="46" t="s">
        <v>19</v>
      </c>
      <c r="L20" s="46">
        <v>1</v>
      </c>
      <c r="M20" s="46" t="s">
        <v>19</v>
      </c>
      <c r="N20" s="46" t="s">
        <v>19</v>
      </c>
      <c r="O20" s="46" t="s">
        <v>19</v>
      </c>
      <c r="P20" s="46">
        <v>392</v>
      </c>
      <c r="Q20" s="46" t="s">
        <v>163</v>
      </c>
    </row>
    <row r="21" spans="1:17" s="47" customFormat="1" ht="12">
      <c r="A21" s="64"/>
      <c r="B21" s="65" t="s">
        <v>30</v>
      </c>
      <c r="C21" s="54" t="s">
        <v>31</v>
      </c>
      <c r="D21" s="46">
        <v>1</v>
      </c>
      <c r="E21" s="46" t="s">
        <v>163</v>
      </c>
      <c r="F21" s="46" t="s">
        <v>163</v>
      </c>
      <c r="G21" s="46" t="s">
        <v>163</v>
      </c>
      <c r="H21" s="46" t="s">
        <v>163</v>
      </c>
      <c r="I21" s="46" t="s">
        <v>163</v>
      </c>
      <c r="J21" s="46" t="s">
        <v>163</v>
      </c>
      <c r="K21" s="46" t="s">
        <v>163</v>
      </c>
      <c r="L21" s="46" t="s">
        <v>163</v>
      </c>
      <c r="M21" s="46" t="s">
        <v>163</v>
      </c>
      <c r="N21" s="46" t="s">
        <v>163</v>
      </c>
      <c r="O21" s="46" t="s">
        <v>163</v>
      </c>
      <c r="P21" s="46" t="s">
        <v>163</v>
      </c>
      <c r="Q21" s="46" t="s">
        <v>163</v>
      </c>
    </row>
    <row r="22" spans="1:17" s="47" customFormat="1" ht="12">
      <c r="A22" s="64"/>
      <c r="B22" s="65"/>
      <c r="C22" s="54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1:17" s="47" customFormat="1" ht="12">
      <c r="A23" s="49" t="s">
        <v>32</v>
      </c>
      <c r="B23" s="53"/>
      <c r="C23" s="54"/>
      <c r="D23" s="52">
        <f>SUM(D24:D32)</f>
        <v>16</v>
      </c>
      <c r="E23" s="52" t="s">
        <v>19</v>
      </c>
      <c r="F23" s="52">
        <v>1</v>
      </c>
      <c r="G23" s="52">
        <v>7</v>
      </c>
      <c r="H23" s="52">
        <v>5</v>
      </c>
      <c r="I23" s="52">
        <v>2</v>
      </c>
      <c r="J23" s="52">
        <v>1</v>
      </c>
      <c r="K23" s="52" t="s">
        <v>19</v>
      </c>
      <c r="L23" s="52" t="s">
        <v>19</v>
      </c>
      <c r="M23" s="52" t="s">
        <v>19</v>
      </c>
      <c r="N23" s="52" t="s">
        <v>19</v>
      </c>
      <c r="O23" s="52" t="s">
        <v>19</v>
      </c>
      <c r="P23" s="52">
        <v>113</v>
      </c>
      <c r="Q23" s="52" t="s">
        <v>163</v>
      </c>
    </row>
    <row r="24" spans="1:17" s="47" customFormat="1" ht="12">
      <c r="A24" s="64"/>
      <c r="B24" s="65" t="s">
        <v>33</v>
      </c>
      <c r="C24" s="54" t="s">
        <v>34</v>
      </c>
      <c r="D24" s="46">
        <v>3</v>
      </c>
      <c r="E24" s="46" t="s">
        <v>19</v>
      </c>
      <c r="F24" s="46" t="s">
        <v>19</v>
      </c>
      <c r="G24" s="46">
        <v>1</v>
      </c>
      <c r="H24" s="46" t="s">
        <v>19</v>
      </c>
      <c r="I24" s="46">
        <v>2</v>
      </c>
      <c r="J24" s="46" t="s">
        <v>19</v>
      </c>
      <c r="K24" s="46" t="s">
        <v>19</v>
      </c>
      <c r="L24" s="46" t="s">
        <v>19</v>
      </c>
      <c r="M24" s="46" t="s">
        <v>19</v>
      </c>
      <c r="N24" s="46" t="s">
        <v>19</v>
      </c>
      <c r="O24" s="46" t="s">
        <v>19</v>
      </c>
      <c r="P24" s="46">
        <v>31</v>
      </c>
      <c r="Q24" s="46" t="s">
        <v>19</v>
      </c>
    </row>
    <row r="25" spans="1:17" s="47" customFormat="1" ht="12">
      <c r="A25" s="64"/>
      <c r="B25" s="65" t="s">
        <v>35</v>
      </c>
      <c r="C25" s="54" t="s">
        <v>36</v>
      </c>
      <c r="D25" s="46">
        <v>4</v>
      </c>
      <c r="E25" s="46" t="s">
        <v>19</v>
      </c>
      <c r="F25" s="46" t="s">
        <v>19</v>
      </c>
      <c r="G25" s="46">
        <v>2</v>
      </c>
      <c r="H25" s="46">
        <v>2</v>
      </c>
      <c r="I25" s="46" t="s">
        <v>19</v>
      </c>
      <c r="J25" s="46" t="s">
        <v>19</v>
      </c>
      <c r="K25" s="46" t="s">
        <v>19</v>
      </c>
      <c r="L25" s="46" t="s">
        <v>19</v>
      </c>
      <c r="M25" s="46" t="s">
        <v>19</v>
      </c>
      <c r="N25" s="46" t="s">
        <v>19</v>
      </c>
      <c r="O25" s="46" t="s">
        <v>19</v>
      </c>
      <c r="P25" s="46">
        <v>19</v>
      </c>
      <c r="Q25" s="46" t="s">
        <v>19</v>
      </c>
    </row>
    <row r="26" spans="1:17" s="47" customFormat="1" ht="12">
      <c r="A26" s="64"/>
      <c r="B26" s="65" t="s">
        <v>37</v>
      </c>
      <c r="C26" s="54" t="s">
        <v>38</v>
      </c>
      <c r="D26" s="46">
        <v>2</v>
      </c>
      <c r="E26" s="46" t="s">
        <v>163</v>
      </c>
      <c r="F26" s="46" t="s">
        <v>163</v>
      </c>
      <c r="G26" s="46" t="s">
        <v>163</v>
      </c>
      <c r="H26" s="46" t="s">
        <v>163</v>
      </c>
      <c r="I26" s="46" t="s">
        <v>163</v>
      </c>
      <c r="J26" s="46" t="s">
        <v>163</v>
      </c>
      <c r="K26" s="46" t="s">
        <v>163</v>
      </c>
      <c r="L26" s="46" t="s">
        <v>163</v>
      </c>
      <c r="M26" s="46" t="s">
        <v>163</v>
      </c>
      <c r="N26" s="46" t="s">
        <v>163</v>
      </c>
      <c r="O26" s="46" t="s">
        <v>163</v>
      </c>
      <c r="P26" s="46" t="s">
        <v>163</v>
      </c>
      <c r="Q26" s="46" t="s">
        <v>163</v>
      </c>
    </row>
    <row r="27" spans="1:17" s="47" customFormat="1" ht="12">
      <c r="A27" s="64"/>
      <c r="B27" s="65" t="s">
        <v>39</v>
      </c>
      <c r="C27" s="54" t="s">
        <v>40</v>
      </c>
      <c r="D27" s="46" t="s">
        <v>19</v>
      </c>
      <c r="E27" s="46" t="s">
        <v>19</v>
      </c>
      <c r="F27" s="46" t="s">
        <v>19</v>
      </c>
      <c r="G27" s="46" t="s">
        <v>19</v>
      </c>
      <c r="H27" s="46" t="s">
        <v>19</v>
      </c>
      <c r="I27" s="46" t="s">
        <v>19</v>
      </c>
      <c r="J27" s="46" t="s">
        <v>19</v>
      </c>
      <c r="K27" s="46" t="s">
        <v>19</v>
      </c>
      <c r="L27" s="46" t="s">
        <v>19</v>
      </c>
      <c r="M27" s="46" t="s">
        <v>19</v>
      </c>
      <c r="N27" s="46" t="s">
        <v>19</v>
      </c>
      <c r="O27" s="46" t="s">
        <v>19</v>
      </c>
      <c r="P27" s="46" t="s">
        <v>201</v>
      </c>
      <c r="Q27" s="46" t="s">
        <v>19</v>
      </c>
    </row>
    <row r="28" spans="1:17" s="47" customFormat="1" ht="12">
      <c r="A28" s="64"/>
      <c r="B28" s="65" t="s">
        <v>41</v>
      </c>
      <c r="C28" s="54" t="s">
        <v>42</v>
      </c>
      <c r="D28" s="46">
        <v>4</v>
      </c>
      <c r="E28" s="46" t="s">
        <v>19</v>
      </c>
      <c r="F28" s="46" t="s">
        <v>19</v>
      </c>
      <c r="G28" s="46">
        <v>2</v>
      </c>
      <c r="H28" s="46">
        <v>1</v>
      </c>
      <c r="I28" s="46" t="s">
        <v>19</v>
      </c>
      <c r="J28" s="46">
        <v>1</v>
      </c>
      <c r="K28" s="46" t="s">
        <v>19</v>
      </c>
      <c r="L28" s="46" t="s">
        <v>19</v>
      </c>
      <c r="M28" s="46" t="s">
        <v>19</v>
      </c>
      <c r="N28" s="46" t="s">
        <v>19</v>
      </c>
      <c r="O28" s="46" t="s">
        <v>19</v>
      </c>
      <c r="P28" s="46">
        <v>39</v>
      </c>
      <c r="Q28" s="46" t="s">
        <v>19</v>
      </c>
    </row>
    <row r="29" spans="1:17" s="47" customFormat="1" ht="12">
      <c r="A29" s="64"/>
      <c r="B29" s="65" t="s">
        <v>43</v>
      </c>
      <c r="C29" s="54" t="s">
        <v>44</v>
      </c>
      <c r="D29" s="46">
        <v>2</v>
      </c>
      <c r="E29" s="46" t="s">
        <v>163</v>
      </c>
      <c r="F29" s="46" t="s">
        <v>163</v>
      </c>
      <c r="G29" s="46" t="s">
        <v>163</v>
      </c>
      <c r="H29" s="46" t="s">
        <v>163</v>
      </c>
      <c r="I29" s="46" t="s">
        <v>163</v>
      </c>
      <c r="J29" s="46" t="s">
        <v>163</v>
      </c>
      <c r="K29" s="46" t="s">
        <v>163</v>
      </c>
      <c r="L29" s="46" t="s">
        <v>163</v>
      </c>
      <c r="M29" s="46" t="s">
        <v>163</v>
      </c>
      <c r="N29" s="46" t="s">
        <v>163</v>
      </c>
      <c r="O29" s="46" t="s">
        <v>163</v>
      </c>
      <c r="P29" s="46" t="s">
        <v>163</v>
      </c>
      <c r="Q29" s="46" t="s">
        <v>163</v>
      </c>
    </row>
    <row r="30" spans="1:17" s="47" customFormat="1" ht="12">
      <c r="A30" s="64"/>
      <c r="B30" s="65" t="s">
        <v>45</v>
      </c>
      <c r="C30" s="54" t="s">
        <v>46</v>
      </c>
      <c r="D30" s="46">
        <v>1</v>
      </c>
      <c r="E30" s="46" t="s">
        <v>163</v>
      </c>
      <c r="F30" s="46" t="s">
        <v>163</v>
      </c>
      <c r="G30" s="46" t="s">
        <v>163</v>
      </c>
      <c r="H30" s="46" t="s">
        <v>163</v>
      </c>
      <c r="I30" s="46" t="s">
        <v>163</v>
      </c>
      <c r="J30" s="46" t="s">
        <v>163</v>
      </c>
      <c r="K30" s="46" t="s">
        <v>163</v>
      </c>
      <c r="L30" s="46" t="s">
        <v>163</v>
      </c>
      <c r="M30" s="46" t="s">
        <v>163</v>
      </c>
      <c r="N30" s="46" t="s">
        <v>163</v>
      </c>
      <c r="O30" s="46" t="s">
        <v>163</v>
      </c>
      <c r="P30" s="46" t="s">
        <v>163</v>
      </c>
      <c r="Q30" s="46" t="s">
        <v>163</v>
      </c>
    </row>
    <row r="31" spans="1:17" s="47" customFormat="1" ht="12">
      <c r="A31" s="64"/>
      <c r="B31" s="65" t="s">
        <v>47</v>
      </c>
      <c r="C31" s="54" t="s">
        <v>48</v>
      </c>
      <c r="D31" s="46" t="s">
        <v>19</v>
      </c>
      <c r="E31" s="46" t="s">
        <v>19</v>
      </c>
      <c r="F31" s="46" t="s">
        <v>19</v>
      </c>
      <c r="G31" s="46" t="s">
        <v>19</v>
      </c>
      <c r="H31" s="46" t="s">
        <v>19</v>
      </c>
      <c r="I31" s="46" t="s">
        <v>19</v>
      </c>
      <c r="J31" s="46" t="s">
        <v>19</v>
      </c>
      <c r="K31" s="46" t="s">
        <v>19</v>
      </c>
      <c r="L31" s="46" t="s">
        <v>19</v>
      </c>
      <c r="M31" s="46" t="s">
        <v>19</v>
      </c>
      <c r="N31" s="46" t="s">
        <v>19</v>
      </c>
      <c r="O31" s="46" t="s">
        <v>19</v>
      </c>
      <c r="P31" s="46" t="s">
        <v>19</v>
      </c>
      <c r="Q31" s="46" t="s">
        <v>19</v>
      </c>
    </row>
    <row r="32" spans="1:17" s="47" customFormat="1" ht="12">
      <c r="A32" s="64"/>
      <c r="B32" s="65" t="s">
        <v>49</v>
      </c>
      <c r="C32" s="54" t="s">
        <v>50</v>
      </c>
      <c r="D32" s="46" t="s">
        <v>19</v>
      </c>
      <c r="E32" s="46" t="s">
        <v>19</v>
      </c>
      <c r="F32" s="46" t="s">
        <v>19</v>
      </c>
      <c r="G32" s="46" t="s">
        <v>19</v>
      </c>
      <c r="H32" s="46" t="s">
        <v>19</v>
      </c>
      <c r="I32" s="46" t="s">
        <v>19</v>
      </c>
      <c r="J32" s="46" t="s">
        <v>19</v>
      </c>
      <c r="K32" s="46" t="s">
        <v>19</v>
      </c>
      <c r="L32" s="46" t="s">
        <v>19</v>
      </c>
      <c r="M32" s="46" t="s">
        <v>19</v>
      </c>
      <c r="N32" s="46" t="s">
        <v>19</v>
      </c>
      <c r="O32" s="46" t="s">
        <v>19</v>
      </c>
      <c r="P32" s="46" t="s">
        <v>19</v>
      </c>
      <c r="Q32" s="46" t="s">
        <v>19</v>
      </c>
    </row>
    <row r="33" spans="1:17" s="47" customFormat="1" ht="12">
      <c r="A33" s="64"/>
      <c r="B33" s="65"/>
      <c r="C33" s="54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</row>
    <row r="34" spans="1:17" s="47" customFormat="1" ht="12">
      <c r="A34" s="49" t="s">
        <v>51</v>
      </c>
      <c r="B34" s="53"/>
      <c r="C34" s="54"/>
      <c r="D34" s="52">
        <f>SUM(D35:D43)</f>
        <v>65</v>
      </c>
      <c r="E34" s="52" t="s">
        <v>163</v>
      </c>
      <c r="F34" s="52" t="s">
        <v>163</v>
      </c>
      <c r="G34" s="52" t="s">
        <v>163</v>
      </c>
      <c r="H34" s="52" t="s">
        <v>163</v>
      </c>
      <c r="I34" s="52" t="s">
        <v>163</v>
      </c>
      <c r="J34" s="52" t="s">
        <v>163</v>
      </c>
      <c r="K34" s="52" t="s">
        <v>163</v>
      </c>
      <c r="L34" s="52" t="s">
        <v>163</v>
      </c>
      <c r="M34" s="52" t="s">
        <v>163</v>
      </c>
      <c r="N34" s="52" t="s">
        <v>163</v>
      </c>
      <c r="O34" s="52" t="s">
        <v>163</v>
      </c>
      <c r="P34" s="52" t="s">
        <v>163</v>
      </c>
      <c r="Q34" s="52" t="s">
        <v>163</v>
      </c>
    </row>
    <row r="35" spans="1:17" s="47" customFormat="1" ht="12">
      <c r="A35" s="64"/>
      <c r="B35" s="65" t="s">
        <v>52</v>
      </c>
      <c r="C35" s="54" t="s">
        <v>53</v>
      </c>
      <c r="D35" s="46">
        <v>15</v>
      </c>
      <c r="E35" s="46" t="s">
        <v>19</v>
      </c>
      <c r="F35" s="46" t="s">
        <v>19</v>
      </c>
      <c r="G35" s="46">
        <v>10</v>
      </c>
      <c r="H35" s="46">
        <v>4</v>
      </c>
      <c r="I35" s="46">
        <v>1</v>
      </c>
      <c r="J35" s="46" t="s">
        <v>19</v>
      </c>
      <c r="K35" s="46" t="s">
        <v>19</v>
      </c>
      <c r="L35" s="46" t="s">
        <v>19</v>
      </c>
      <c r="M35" s="46" t="s">
        <v>19</v>
      </c>
      <c r="N35" s="46" t="s">
        <v>19</v>
      </c>
      <c r="O35" s="46" t="s">
        <v>19</v>
      </c>
      <c r="P35" s="46">
        <v>75</v>
      </c>
      <c r="Q35" s="46" t="s">
        <v>163</v>
      </c>
    </row>
    <row r="36" spans="1:17" s="47" customFormat="1" ht="12">
      <c r="A36" s="64"/>
      <c r="B36" s="65" t="s">
        <v>54</v>
      </c>
      <c r="C36" s="54" t="s">
        <v>55</v>
      </c>
      <c r="D36" s="46">
        <v>11</v>
      </c>
      <c r="E36" s="46" t="s">
        <v>19</v>
      </c>
      <c r="F36" s="46" t="s">
        <v>19</v>
      </c>
      <c r="G36" s="46">
        <v>7</v>
      </c>
      <c r="H36" s="46">
        <v>3</v>
      </c>
      <c r="I36" s="46">
        <v>1</v>
      </c>
      <c r="J36" s="46" t="s">
        <v>19</v>
      </c>
      <c r="K36" s="46" t="s">
        <v>19</v>
      </c>
      <c r="L36" s="46" t="s">
        <v>19</v>
      </c>
      <c r="M36" s="46" t="s">
        <v>19</v>
      </c>
      <c r="N36" s="46" t="s">
        <v>19</v>
      </c>
      <c r="O36" s="46" t="s">
        <v>19</v>
      </c>
      <c r="P36" s="46">
        <v>61</v>
      </c>
      <c r="Q36" s="46" t="s">
        <v>19</v>
      </c>
    </row>
    <row r="37" spans="1:17" s="47" customFormat="1" ht="12">
      <c r="A37" s="64"/>
      <c r="B37" s="65" t="s">
        <v>56</v>
      </c>
      <c r="C37" s="54" t="s">
        <v>57</v>
      </c>
      <c r="D37" s="46">
        <v>13</v>
      </c>
      <c r="E37" s="46" t="s">
        <v>19</v>
      </c>
      <c r="F37" s="46" t="s">
        <v>19</v>
      </c>
      <c r="G37" s="46">
        <v>6</v>
      </c>
      <c r="H37" s="46">
        <v>6</v>
      </c>
      <c r="I37" s="46">
        <v>1</v>
      </c>
      <c r="J37" s="46" t="s">
        <v>19</v>
      </c>
      <c r="K37" s="46" t="s">
        <v>19</v>
      </c>
      <c r="L37" s="46" t="s">
        <v>19</v>
      </c>
      <c r="M37" s="46" t="s">
        <v>19</v>
      </c>
      <c r="N37" s="46" t="s">
        <v>19</v>
      </c>
      <c r="O37" s="46" t="s">
        <v>19</v>
      </c>
      <c r="P37" s="46">
        <v>71</v>
      </c>
      <c r="Q37" s="46" t="s">
        <v>163</v>
      </c>
    </row>
    <row r="38" spans="1:17" s="47" customFormat="1" ht="12">
      <c r="A38" s="64"/>
      <c r="B38" s="65" t="s">
        <v>58</v>
      </c>
      <c r="C38" s="54" t="s">
        <v>59</v>
      </c>
      <c r="D38" s="46">
        <v>6</v>
      </c>
      <c r="E38" s="46" t="s">
        <v>19</v>
      </c>
      <c r="F38" s="46" t="s">
        <v>19</v>
      </c>
      <c r="G38" s="46">
        <v>4</v>
      </c>
      <c r="H38" s="46">
        <v>2</v>
      </c>
      <c r="I38" s="46" t="s">
        <v>19</v>
      </c>
      <c r="J38" s="46" t="s">
        <v>19</v>
      </c>
      <c r="K38" s="46" t="s">
        <v>19</v>
      </c>
      <c r="L38" s="46" t="s">
        <v>19</v>
      </c>
      <c r="M38" s="46" t="s">
        <v>19</v>
      </c>
      <c r="N38" s="46" t="s">
        <v>19</v>
      </c>
      <c r="O38" s="46" t="s">
        <v>19</v>
      </c>
      <c r="P38" s="46">
        <v>24</v>
      </c>
      <c r="Q38" s="46" t="s">
        <v>19</v>
      </c>
    </row>
    <row r="39" spans="1:17" s="47" customFormat="1" ht="12">
      <c r="A39" s="64"/>
      <c r="B39" s="65" t="s">
        <v>60</v>
      </c>
      <c r="C39" s="54" t="s">
        <v>61</v>
      </c>
      <c r="D39" s="46">
        <v>11</v>
      </c>
      <c r="E39" s="46" t="s">
        <v>19</v>
      </c>
      <c r="F39" s="46" t="s">
        <v>19</v>
      </c>
      <c r="G39" s="46">
        <v>8</v>
      </c>
      <c r="H39" s="46">
        <v>2</v>
      </c>
      <c r="I39" s="46">
        <v>1</v>
      </c>
      <c r="J39" s="46" t="s">
        <v>19</v>
      </c>
      <c r="K39" s="46" t="s">
        <v>19</v>
      </c>
      <c r="L39" s="46" t="s">
        <v>19</v>
      </c>
      <c r="M39" s="46" t="s">
        <v>19</v>
      </c>
      <c r="N39" s="46" t="s">
        <v>19</v>
      </c>
      <c r="O39" s="46" t="s">
        <v>19</v>
      </c>
      <c r="P39" s="46">
        <v>54</v>
      </c>
      <c r="Q39" s="46" t="s">
        <v>19</v>
      </c>
    </row>
    <row r="40" spans="1:17" s="47" customFormat="1" ht="12">
      <c r="A40" s="64"/>
      <c r="B40" s="65" t="s">
        <v>62</v>
      </c>
      <c r="C40" s="54" t="s">
        <v>63</v>
      </c>
      <c r="D40" s="46">
        <v>2</v>
      </c>
      <c r="E40" s="46" t="s">
        <v>163</v>
      </c>
      <c r="F40" s="46" t="s">
        <v>163</v>
      </c>
      <c r="G40" s="46" t="s">
        <v>163</v>
      </c>
      <c r="H40" s="46" t="s">
        <v>163</v>
      </c>
      <c r="I40" s="46" t="s">
        <v>163</v>
      </c>
      <c r="J40" s="46" t="s">
        <v>163</v>
      </c>
      <c r="K40" s="46" t="s">
        <v>163</v>
      </c>
      <c r="L40" s="46" t="s">
        <v>163</v>
      </c>
      <c r="M40" s="46" t="s">
        <v>163</v>
      </c>
      <c r="N40" s="46" t="s">
        <v>163</v>
      </c>
      <c r="O40" s="46" t="s">
        <v>163</v>
      </c>
      <c r="P40" s="46" t="s">
        <v>163</v>
      </c>
      <c r="Q40" s="46" t="s">
        <v>163</v>
      </c>
    </row>
    <row r="41" spans="1:17" s="47" customFormat="1" ht="12">
      <c r="A41" s="64"/>
      <c r="B41" s="65" t="s">
        <v>64</v>
      </c>
      <c r="C41" s="54" t="s">
        <v>65</v>
      </c>
      <c r="D41" s="46">
        <v>7</v>
      </c>
      <c r="E41" s="46" t="s">
        <v>19</v>
      </c>
      <c r="F41" s="46" t="s">
        <v>19</v>
      </c>
      <c r="G41" s="46">
        <v>3</v>
      </c>
      <c r="H41" s="46">
        <v>1</v>
      </c>
      <c r="I41" s="46">
        <v>2</v>
      </c>
      <c r="J41" s="46" t="s">
        <v>19</v>
      </c>
      <c r="K41" s="46" t="s">
        <v>19</v>
      </c>
      <c r="L41" s="46" t="s">
        <v>19</v>
      </c>
      <c r="M41" s="46">
        <v>1</v>
      </c>
      <c r="N41" s="46" t="s">
        <v>19</v>
      </c>
      <c r="O41" s="46" t="s">
        <v>19</v>
      </c>
      <c r="P41" s="46">
        <v>239</v>
      </c>
      <c r="Q41" s="46" t="s">
        <v>163</v>
      </c>
    </row>
    <row r="42" spans="1:17" s="47" customFormat="1" ht="12">
      <c r="A42" s="64"/>
      <c r="B42" s="65" t="s">
        <v>66</v>
      </c>
      <c r="C42" s="54" t="s">
        <v>67</v>
      </c>
      <c r="D42" s="46" t="s">
        <v>19</v>
      </c>
      <c r="E42" s="46" t="s">
        <v>19</v>
      </c>
      <c r="F42" s="46" t="s">
        <v>19</v>
      </c>
      <c r="G42" s="46" t="s">
        <v>19</v>
      </c>
      <c r="H42" s="46" t="s">
        <v>19</v>
      </c>
      <c r="I42" s="46" t="s">
        <v>19</v>
      </c>
      <c r="J42" s="46" t="s">
        <v>19</v>
      </c>
      <c r="K42" s="46" t="s">
        <v>19</v>
      </c>
      <c r="L42" s="46" t="s">
        <v>19</v>
      </c>
      <c r="M42" s="46" t="s">
        <v>19</v>
      </c>
      <c r="N42" s="46" t="s">
        <v>19</v>
      </c>
      <c r="O42" s="46" t="s">
        <v>19</v>
      </c>
      <c r="P42" s="46" t="s">
        <v>201</v>
      </c>
      <c r="Q42" s="46" t="s">
        <v>19</v>
      </c>
    </row>
    <row r="43" spans="1:17" s="47" customFormat="1" ht="12">
      <c r="A43" s="64"/>
      <c r="B43" s="65" t="s">
        <v>68</v>
      </c>
      <c r="C43" s="54" t="s">
        <v>69</v>
      </c>
      <c r="D43" s="46" t="s">
        <v>19</v>
      </c>
      <c r="E43" s="46" t="s">
        <v>19</v>
      </c>
      <c r="F43" s="46" t="s">
        <v>19</v>
      </c>
      <c r="G43" s="46" t="s">
        <v>19</v>
      </c>
      <c r="H43" s="46" t="s">
        <v>19</v>
      </c>
      <c r="I43" s="46" t="s">
        <v>19</v>
      </c>
      <c r="J43" s="46" t="s">
        <v>19</v>
      </c>
      <c r="K43" s="46" t="s">
        <v>19</v>
      </c>
      <c r="L43" s="46" t="s">
        <v>19</v>
      </c>
      <c r="M43" s="46" t="s">
        <v>19</v>
      </c>
      <c r="N43" s="46" t="s">
        <v>19</v>
      </c>
      <c r="O43" s="46" t="s">
        <v>19</v>
      </c>
      <c r="P43" s="46" t="s">
        <v>201</v>
      </c>
      <c r="Q43" s="46" t="s">
        <v>19</v>
      </c>
    </row>
    <row r="44" spans="1:17" s="47" customFormat="1" ht="12">
      <c r="A44" s="64"/>
      <c r="B44" s="65"/>
      <c r="C44" s="54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</row>
    <row r="45" spans="1:17" s="47" customFormat="1" ht="12">
      <c r="A45" s="49" t="s">
        <v>70</v>
      </c>
      <c r="B45" s="53"/>
      <c r="C45" s="54"/>
      <c r="D45" s="52">
        <f>SUM(D46:D49)</f>
        <v>71</v>
      </c>
      <c r="E45" s="52" t="s">
        <v>19</v>
      </c>
      <c r="F45" s="52">
        <f t="shared" ref="F45:P45" si="0">SUM(F46:F49)</f>
        <v>2</v>
      </c>
      <c r="G45" s="52">
        <f t="shared" si="0"/>
        <v>34</v>
      </c>
      <c r="H45" s="52">
        <f t="shared" si="0"/>
        <v>21</v>
      </c>
      <c r="I45" s="52">
        <f t="shared" si="0"/>
        <v>13</v>
      </c>
      <c r="J45" s="52" t="s">
        <v>19</v>
      </c>
      <c r="K45" s="52">
        <f t="shared" si="0"/>
        <v>1</v>
      </c>
      <c r="L45" s="52" t="s">
        <v>19</v>
      </c>
      <c r="M45" s="52" t="s">
        <v>19</v>
      </c>
      <c r="N45" s="52" t="s">
        <v>19</v>
      </c>
      <c r="O45" s="52" t="s">
        <v>19</v>
      </c>
      <c r="P45" s="52">
        <f t="shared" si="0"/>
        <v>447</v>
      </c>
      <c r="Q45" s="52" t="s">
        <v>163</v>
      </c>
    </row>
    <row r="46" spans="1:17" s="47" customFormat="1" ht="12">
      <c r="A46" s="64"/>
      <c r="B46" s="65" t="s">
        <v>71</v>
      </c>
      <c r="C46" s="54" t="s">
        <v>72</v>
      </c>
      <c r="D46" s="46">
        <v>44</v>
      </c>
      <c r="E46" s="46" t="s">
        <v>19</v>
      </c>
      <c r="F46" s="46">
        <v>2</v>
      </c>
      <c r="G46" s="46">
        <v>20</v>
      </c>
      <c r="H46" s="46">
        <v>15</v>
      </c>
      <c r="I46" s="46">
        <v>7</v>
      </c>
      <c r="J46" s="46" t="s">
        <v>19</v>
      </c>
      <c r="K46" s="46" t="s">
        <v>19</v>
      </c>
      <c r="L46" s="46" t="s">
        <v>19</v>
      </c>
      <c r="M46" s="46" t="s">
        <v>19</v>
      </c>
      <c r="N46" s="46" t="s">
        <v>19</v>
      </c>
      <c r="O46" s="46" t="s">
        <v>19</v>
      </c>
      <c r="P46" s="46">
        <v>251</v>
      </c>
      <c r="Q46" s="46" t="s">
        <v>163</v>
      </c>
    </row>
    <row r="47" spans="1:17" s="47" customFormat="1" ht="12">
      <c r="A47" s="64"/>
      <c r="B47" s="65" t="s">
        <v>73</v>
      </c>
      <c r="C47" s="54" t="s">
        <v>74</v>
      </c>
      <c r="D47" s="46">
        <v>4</v>
      </c>
      <c r="E47" s="46" t="s">
        <v>19</v>
      </c>
      <c r="F47" s="46" t="s">
        <v>19</v>
      </c>
      <c r="G47" s="46">
        <v>2</v>
      </c>
      <c r="H47" s="46">
        <v>1</v>
      </c>
      <c r="I47" s="46">
        <v>1</v>
      </c>
      <c r="J47" s="46" t="s">
        <v>19</v>
      </c>
      <c r="K47" s="46" t="s">
        <v>19</v>
      </c>
      <c r="L47" s="46" t="s">
        <v>19</v>
      </c>
      <c r="M47" s="46" t="s">
        <v>19</v>
      </c>
      <c r="N47" s="46" t="s">
        <v>19</v>
      </c>
      <c r="O47" s="46" t="s">
        <v>19</v>
      </c>
      <c r="P47" s="46">
        <v>22</v>
      </c>
      <c r="Q47" s="46" t="s">
        <v>19</v>
      </c>
    </row>
    <row r="48" spans="1:17" s="47" customFormat="1" ht="12">
      <c r="A48" s="64"/>
      <c r="B48" s="65" t="s">
        <v>75</v>
      </c>
      <c r="C48" s="54" t="s">
        <v>76</v>
      </c>
      <c r="D48" s="46">
        <v>23</v>
      </c>
      <c r="E48" s="46" t="s">
        <v>19</v>
      </c>
      <c r="F48" s="46" t="s">
        <v>19</v>
      </c>
      <c r="G48" s="46">
        <v>12</v>
      </c>
      <c r="H48" s="46">
        <v>5</v>
      </c>
      <c r="I48" s="46">
        <v>5</v>
      </c>
      <c r="J48" s="46" t="s">
        <v>19</v>
      </c>
      <c r="K48" s="46">
        <v>1</v>
      </c>
      <c r="L48" s="46" t="s">
        <v>19</v>
      </c>
      <c r="M48" s="46" t="s">
        <v>19</v>
      </c>
      <c r="N48" s="46" t="s">
        <v>19</v>
      </c>
      <c r="O48" s="46" t="s">
        <v>19</v>
      </c>
      <c r="P48" s="46">
        <v>174</v>
      </c>
      <c r="Q48" s="46" t="s">
        <v>19</v>
      </c>
    </row>
    <row r="49" spans="1:17" s="47" customFormat="1" ht="12">
      <c r="A49" s="64"/>
      <c r="B49" s="65" t="s">
        <v>77</v>
      </c>
      <c r="C49" s="54" t="s">
        <v>78</v>
      </c>
      <c r="D49" s="46" t="s">
        <v>19</v>
      </c>
      <c r="E49" s="46" t="s">
        <v>19</v>
      </c>
      <c r="F49" s="46" t="s">
        <v>19</v>
      </c>
      <c r="G49" s="46" t="s">
        <v>19</v>
      </c>
      <c r="H49" s="46" t="s">
        <v>19</v>
      </c>
      <c r="I49" s="46" t="s">
        <v>19</v>
      </c>
      <c r="J49" s="46" t="s">
        <v>19</v>
      </c>
      <c r="K49" s="46" t="s">
        <v>19</v>
      </c>
      <c r="L49" s="46" t="s">
        <v>19</v>
      </c>
      <c r="M49" s="46" t="s">
        <v>19</v>
      </c>
      <c r="N49" s="46" t="s">
        <v>19</v>
      </c>
      <c r="O49" s="46" t="s">
        <v>19</v>
      </c>
      <c r="P49" s="46" t="s">
        <v>201</v>
      </c>
      <c r="Q49" s="46" t="s">
        <v>19</v>
      </c>
    </row>
    <row r="50" spans="1:17" s="47" customFormat="1" ht="12">
      <c r="A50" s="64"/>
      <c r="B50" s="65"/>
      <c r="C50" s="54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</row>
    <row r="51" spans="1:17" s="47" customFormat="1" ht="12">
      <c r="A51" s="49" t="s">
        <v>79</v>
      </c>
      <c r="B51" s="53"/>
      <c r="C51" s="54"/>
      <c r="D51" s="52">
        <f>SUM(D52:D54)</f>
        <v>6</v>
      </c>
      <c r="E51" s="52">
        <v>1</v>
      </c>
      <c r="F51" s="52" t="s">
        <v>19</v>
      </c>
      <c r="G51" s="52">
        <v>4</v>
      </c>
      <c r="H51" s="52">
        <v>1</v>
      </c>
      <c r="I51" s="52" t="s">
        <v>19</v>
      </c>
      <c r="J51" s="52" t="s">
        <v>19</v>
      </c>
      <c r="K51" s="52" t="s">
        <v>19</v>
      </c>
      <c r="L51" s="52" t="s">
        <v>19</v>
      </c>
      <c r="M51" s="52" t="s">
        <v>19</v>
      </c>
      <c r="N51" s="52" t="s">
        <v>19</v>
      </c>
      <c r="O51" s="52" t="s">
        <v>19</v>
      </c>
      <c r="P51" s="52">
        <v>23</v>
      </c>
      <c r="Q51" s="52" t="s">
        <v>163</v>
      </c>
    </row>
    <row r="52" spans="1:17" s="47" customFormat="1" ht="12">
      <c r="A52" s="64"/>
      <c r="B52" s="65" t="s">
        <v>80</v>
      </c>
      <c r="C52" s="54" t="s">
        <v>81</v>
      </c>
      <c r="D52" s="46">
        <v>1</v>
      </c>
      <c r="E52" s="46" t="s">
        <v>163</v>
      </c>
      <c r="F52" s="46" t="s">
        <v>163</v>
      </c>
      <c r="G52" s="46" t="s">
        <v>163</v>
      </c>
      <c r="H52" s="46" t="s">
        <v>163</v>
      </c>
      <c r="I52" s="46" t="s">
        <v>163</v>
      </c>
      <c r="J52" s="46" t="s">
        <v>163</v>
      </c>
      <c r="K52" s="46" t="s">
        <v>163</v>
      </c>
      <c r="L52" s="46" t="s">
        <v>163</v>
      </c>
      <c r="M52" s="46" t="s">
        <v>163</v>
      </c>
      <c r="N52" s="46" t="s">
        <v>163</v>
      </c>
      <c r="O52" s="46" t="s">
        <v>163</v>
      </c>
      <c r="P52" s="46" t="s">
        <v>163</v>
      </c>
      <c r="Q52" s="46" t="s">
        <v>163</v>
      </c>
    </row>
    <row r="53" spans="1:17" s="47" customFormat="1" ht="12">
      <c r="A53" s="64"/>
      <c r="B53" s="65" t="s">
        <v>82</v>
      </c>
      <c r="C53" s="54" t="s">
        <v>83</v>
      </c>
      <c r="D53" s="46">
        <v>2</v>
      </c>
      <c r="E53" s="46" t="s">
        <v>163</v>
      </c>
      <c r="F53" s="46" t="s">
        <v>163</v>
      </c>
      <c r="G53" s="46" t="s">
        <v>163</v>
      </c>
      <c r="H53" s="46" t="s">
        <v>163</v>
      </c>
      <c r="I53" s="46" t="s">
        <v>163</v>
      </c>
      <c r="J53" s="46" t="s">
        <v>163</v>
      </c>
      <c r="K53" s="46" t="s">
        <v>163</v>
      </c>
      <c r="L53" s="46" t="s">
        <v>163</v>
      </c>
      <c r="M53" s="46" t="s">
        <v>163</v>
      </c>
      <c r="N53" s="46" t="s">
        <v>163</v>
      </c>
      <c r="O53" s="46" t="s">
        <v>163</v>
      </c>
      <c r="P53" s="46" t="s">
        <v>163</v>
      </c>
      <c r="Q53" s="46" t="s">
        <v>163</v>
      </c>
    </row>
    <row r="54" spans="1:17" s="47" customFormat="1" ht="12">
      <c r="A54" s="64"/>
      <c r="B54" s="65" t="s">
        <v>84</v>
      </c>
      <c r="C54" s="54" t="s">
        <v>85</v>
      </c>
      <c r="D54" s="46">
        <v>3</v>
      </c>
      <c r="E54" s="46" t="s">
        <v>19</v>
      </c>
      <c r="F54" s="46" t="s">
        <v>19</v>
      </c>
      <c r="G54" s="46">
        <v>3</v>
      </c>
      <c r="H54" s="46" t="s">
        <v>19</v>
      </c>
      <c r="I54" s="46" t="s">
        <v>19</v>
      </c>
      <c r="J54" s="46" t="s">
        <v>19</v>
      </c>
      <c r="K54" s="46" t="s">
        <v>19</v>
      </c>
      <c r="L54" s="46" t="s">
        <v>19</v>
      </c>
      <c r="M54" s="46" t="s">
        <v>19</v>
      </c>
      <c r="N54" s="46" t="s">
        <v>19</v>
      </c>
      <c r="O54" s="46" t="s">
        <v>19</v>
      </c>
      <c r="P54" s="46">
        <v>10</v>
      </c>
      <c r="Q54" s="46" t="s">
        <v>19</v>
      </c>
    </row>
    <row r="55" spans="1:17" s="47" customFormat="1" ht="12">
      <c r="A55" s="64"/>
      <c r="B55" s="65"/>
      <c r="C55" s="54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</row>
    <row r="56" spans="1:17" s="47" customFormat="1" ht="12">
      <c r="A56" s="49" t="s">
        <v>86</v>
      </c>
      <c r="B56" s="53"/>
      <c r="C56" s="54"/>
      <c r="D56" s="52">
        <f>SUM(D57:D62)</f>
        <v>116</v>
      </c>
      <c r="E56" s="52">
        <f t="shared" ref="E56:P56" si="1">SUM(E57:E62)</f>
        <v>1</v>
      </c>
      <c r="F56" s="52">
        <f t="shared" si="1"/>
        <v>3</v>
      </c>
      <c r="G56" s="52">
        <f t="shared" si="1"/>
        <v>60</v>
      </c>
      <c r="H56" s="52">
        <f t="shared" si="1"/>
        <v>33</v>
      </c>
      <c r="I56" s="52">
        <f t="shared" si="1"/>
        <v>14</v>
      </c>
      <c r="J56" s="52">
        <f t="shared" si="1"/>
        <v>4</v>
      </c>
      <c r="K56" s="52">
        <f t="shared" si="1"/>
        <v>1</v>
      </c>
      <c r="L56" s="52" t="s">
        <v>19</v>
      </c>
      <c r="M56" s="52" t="s">
        <v>19</v>
      </c>
      <c r="N56" s="52" t="s">
        <v>19</v>
      </c>
      <c r="O56" s="52" t="s">
        <v>19</v>
      </c>
      <c r="P56" s="52">
        <f t="shared" si="1"/>
        <v>724</v>
      </c>
      <c r="Q56" s="52" t="s">
        <v>163</v>
      </c>
    </row>
    <row r="57" spans="1:17" s="47" customFormat="1" ht="12">
      <c r="A57" s="64"/>
      <c r="B57" s="65" t="s">
        <v>87</v>
      </c>
      <c r="C57" s="54" t="s">
        <v>88</v>
      </c>
      <c r="D57" s="46">
        <v>28</v>
      </c>
      <c r="E57" s="46">
        <v>1</v>
      </c>
      <c r="F57" s="46">
        <v>2</v>
      </c>
      <c r="G57" s="46">
        <v>12</v>
      </c>
      <c r="H57" s="46">
        <v>8</v>
      </c>
      <c r="I57" s="46">
        <v>3</v>
      </c>
      <c r="J57" s="46">
        <v>2</v>
      </c>
      <c r="K57" s="46" t="s">
        <v>19</v>
      </c>
      <c r="L57" s="46" t="s">
        <v>19</v>
      </c>
      <c r="M57" s="46" t="s">
        <v>19</v>
      </c>
      <c r="N57" s="46" t="s">
        <v>19</v>
      </c>
      <c r="O57" s="46" t="s">
        <v>19</v>
      </c>
      <c r="P57" s="46">
        <v>184</v>
      </c>
      <c r="Q57" s="46" t="s">
        <v>163</v>
      </c>
    </row>
    <row r="58" spans="1:17" s="47" customFormat="1" ht="12">
      <c r="A58" s="64"/>
      <c r="B58" s="65" t="s">
        <v>89</v>
      </c>
      <c r="C58" s="54" t="s">
        <v>90</v>
      </c>
      <c r="D58" s="46">
        <v>56</v>
      </c>
      <c r="E58" s="46" t="s">
        <v>19</v>
      </c>
      <c r="F58" s="46" t="s">
        <v>19</v>
      </c>
      <c r="G58" s="46">
        <v>25</v>
      </c>
      <c r="H58" s="46">
        <v>20</v>
      </c>
      <c r="I58" s="46">
        <v>9</v>
      </c>
      <c r="J58" s="46">
        <v>1</v>
      </c>
      <c r="K58" s="46">
        <v>1</v>
      </c>
      <c r="L58" s="46" t="s">
        <v>19</v>
      </c>
      <c r="M58" s="46" t="s">
        <v>19</v>
      </c>
      <c r="N58" s="46" t="s">
        <v>19</v>
      </c>
      <c r="O58" s="46" t="s">
        <v>19</v>
      </c>
      <c r="P58" s="46">
        <v>383</v>
      </c>
      <c r="Q58" s="46">
        <v>325</v>
      </c>
    </row>
    <row r="59" spans="1:17" s="47" customFormat="1" ht="12">
      <c r="A59" s="64"/>
      <c r="B59" s="65" t="s">
        <v>91</v>
      </c>
      <c r="C59" s="54" t="s">
        <v>92</v>
      </c>
      <c r="D59" s="46">
        <v>7</v>
      </c>
      <c r="E59" s="46" t="s">
        <v>19</v>
      </c>
      <c r="F59" s="46">
        <v>1</v>
      </c>
      <c r="G59" s="46">
        <v>3</v>
      </c>
      <c r="H59" s="46">
        <v>3</v>
      </c>
      <c r="I59" s="46" t="s">
        <v>19</v>
      </c>
      <c r="J59" s="46" t="s">
        <v>19</v>
      </c>
      <c r="K59" s="46" t="s">
        <v>19</v>
      </c>
      <c r="L59" s="46" t="s">
        <v>19</v>
      </c>
      <c r="M59" s="46" t="s">
        <v>19</v>
      </c>
      <c r="N59" s="46" t="s">
        <v>19</v>
      </c>
      <c r="O59" s="46" t="s">
        <v>19</v>
      </c>
      <c r="P59" s="46">
        <v>29</v>
      </c>
      <c r="Q59" s="46" t="s">
        <v>19</v>
      </c>
    </row>
    <row r="60" spans="1:17" s="47" customFormat="1" ht="12">
      <c r="A60" s="64"/>
      <c r="B60" s="65" t="s">
        <v>93</v>
      </c>
      <c r="C60" s="54" t="s">
        <v>94</v>
      </c>
      <c r="D60" s="46" t="s">
        <v>19</v>
      </c>
      <c r="E60" s="46" t="s">
        <v>19</v>
      </c>
      <c r="F60" s="46" t="s">
        <v>19</v>
      </c>
      <c r="G60" s="46" t="s">
        <v>19</v>
      </c>
      <c r="H60" s="46" t="s">
        <v>19</v>
      </c>
      <c r="I60" s="46" t="s">
        <v>19</v>
      </c>
      <c r="J60" s="46" t="s">
        <v>19</v>
      </c>
      <c r="K60" s="46" t="s">
        <v>19</v>
      </c>
      <c r="L60" s="46" t="s">
        <v>19</v>
      </c>
      <c r="M60" s="46" t="s">
        <v>19</v>
      </c>
      <c r="N60" s="46" t="s">
        <v>19</v>
      </c>
      <c r="O60" s="46" t="s">
        <v>19</v>
      </c>
      <c r="P60" s="46" t="s">
        <v>201</v>
      </c>
      <c r="Q60" s="46" t="s">
        <v>19</v>
      </c>
    </row>
    <row r="61" spans="1:17" s="47" customFormat="1" ht="12">
      <c r="A61" s="64"/>
      <c r="B61" s="65" t="s">
        <v>95</v>
      </c>
      <c r="C61" s="54" t="s">
        <v>96</v>
      </c>
      <c r="D61" s="46">
        <v>14</v>
      </c>
      <c r="E61" s="46" t="s">
        <v>19</v>
      </c>
      <c r="F61" s="46" t="s">
        <v>19</v>
      </c>
      <c r="G61" s="46">
        <v>11</v>
      </c>
      <c r="H61" s="46">
        <v>2</v>
      </c>
      <c r="I61" s="46">
        <v>1</v>
      </c>
      <c r="J61" s="46" t="s">
        <v>19</v>
      </c>
      <c r="K61" s="46" t="s">
        <v>19</v>
      </c>
      <c r="L61" s="46" t="s">
        <v>19</v>
      </c>
      <c r="M61" s="46" t="s">
        <v>19</v>
      </c>
      <c r="N61" s="46" t="s">
        <v>19</v>
      </c>
      <c r="O61" s="46" t="s">
        <v>19</v>
      </c>
      <c r="P61" s="46">
        <v>65</v>
      </c>
      <c r="Q61" s="46" t="s">
        <v>163</v>
      </c>
    </row>
    <row r="62" spans="1:17" s="47" customFormat="1" ht="12">
      <c r="A62" s="64"/>
      <c r="B62" s="65" t="s">
        <v>97</v>
      </c>
      <c r="C62" s="54" t="s">
        <v>98</v>
      </c>
      <c r="D62" s="46">
        <v>11</v>
      </c>
      <c r="E62" s="46" t="s">
        <v>19</v>
      </c>
      <c r="F62" s="46" t="s">
        <v>19</v>
      </c>
      <c r="G62" s="46">
        <v>9</v>
      </c>
      <c r="H62" s="46" t="s">
        <v>19</v>
      </c>
      <c r="I62" s="46">
        <v>1</v>
      </c>
      <c r="J62" s="46">
        <v>1</v>
      </c>
      <c r="K62" s="46" t="s">
        <v>19</v>
      </c>
      <c r="L62" s="46" t="s">
        <v>19</v>
      </c>
      <c r="M62" s="46" t="s">
        <v>19</v>
      </c>
      <c r="N62" s="46" t="s">
        <v>19</v>
      </c>
      <c r="O62" s="46" t="s">
        <v>19</v>
      </c>
      <c r="P62" s="46">
        <v>63</v>
      </c>
      <c r="Q62" s="46" t="s">
        <v>19</v>
      </c>
    </row>
    <row r="63" spans="1:17" s="47" customFormat="1" ht="12">
      <c r="A63" s="64"/>
      <c r="B63" s="65"/>
      <c r="C63" s="54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</row>
    <row r="64" spans="1:17" s="47" customFormat="1" ht="12">
      <c r="A64" s="49" t="s">
        <v>99</v>
      </c>
      <c r="B64" s="53"/>
      <c r="C64" s="54"/>
      <c r="D64" s="52">
        <f>SUM(D65:D71)</f>
        <v>16</v>
      </c>
      <c r="E64" s="52" t="s">
        <v>19</v>
      </c>
      <c r="F64" s="52" t="s">
        <v>19</v>
      </c>
      <c r="G64" s="52">
        <f t="shared" ref="G64:P64" si="2">SUM(G65:G71)</f>
        <v>13</v>
      </c>
      <c r="H64" s="52">
        <f t="shared" si="2"/>
        <v>2</v>
      </c>
      <c r="I64" s="52">
        <f t="shared" si="2"/>
        <v>1</v>
      </c>
      <c r="J64" s="52" t="s">
        <v>19</v>
      </c>
      <c r="K64" s="52" t="s">
        <v>19</v>
      </c>
      <c r="L64" s="52" t="s">
        <v>19</v>
      </c>
      <c r="M64" s="52" t="s">
        <v>19</v>
      </c>
      <c r="N64" s="52" t="s">
        <v>19</v>
      </c>
      <c r="O64" s="52" t="s">
        <v>19</v>
      </c>
      <c r="P64" s="52">
        <f t="shared" si="2"/>
        <v>68</v>
      </c>
      <c r="Q64" s="52" t="s">
        <v>163</v>
      </c>
    </row>
    <row r="65" spans="1:17" s="47" customFormat="1" ht="12">
      <c r="A65" s="64"/>
      <c r="B65" s="65" t="s">
        <v>100</v>
      </c>
      <c r="C65" s="54" t="s">
        <v>101</v>
      </c>
      <c r="D65" s="46">
        <v>3</v>
      </c>
      <c r="E65" s="46" t="s">
        <v>19</v>
      </c>
      <c r="F65" s="46" t="s">
        <v>19</v>
      </c>
      <c r="G65" s="46">
        <v>3</v>
      </c>
      <c r="H65" s="46" t="s">
        <v>19</v>
      </c>
      <c r="I65" s="46" t="s">
        <v>19</v>
      </c>
      <c r="J65" s="46" t="s">
        <v>19</v>
      </c>
      <c r="K65" s="46" t="s">
        <v>19</v>
      </c>
      <c r="L65" s="46" t="s">
        <v>19</v>
      </c>
      <c r="M65" s="46" t="s">
        <v>19</v>
      </c>
      <c r="N65" s="46" t="s">
        <v>19</v>
      </c>
      <c r="O65" s="46" t="s">
        <v>19</v>
      </c>
      <c r="P65" s="46">
        <v>11</v>
      </c>
      <c r="Q65" s="46" t="s">
        <v>19</v>
      </c>
    </row>
    <row r="66" spans="1:17" s="47" customFormat="1" ht="12">
      <c r="A66" s="64"/>
      <c r="B66" s="65" t="s">
        <v>102</v>
      </c>
      <c r="C66" s="54" t="s">
        <v>103</v>
      </c>
      <c r="D66" s="46" t="s">
        <v>19</v>
      </c>
      <c r="E66" s="46" t="s">
        <v>19</v>
      </c>
      <c r="F66" s="46" t="s">
        <v>19</v>
      </c>
      <c r="G66" s="46" t="s">
        <v>19</v>
      </c>
      <c r="H66" s="46" t="s">
        <v>19</v>
      </c>
      <c r="I66" s="46" t="s">
        <v>19</v>
      </c>
      <c r="J66" s="46" t="s">
        <v>19</v>
      </c>
      <c r="K66" s="46" t="s">
        <v>19</v>
      </c>
      <c r="L66" s="46" t="s">
        <v>19</v>
      </c>
      <c r="M66" s="46" t="s">
        <v>19</v>
      </c>
      <c r="N66" s="46" t="s">
        <v>19</v>
      </c>
      <c r="O66" s="46" t="s">
        <v>19</v>
      </c>
      <c r="P66" s="46" t="s">
        <v>201</v>
      </c>
      <c r="Q66" s="46" t="s">
        <v>19</v>
      </c>
    </row>
    <row r="67" spans="1:17" s="47" customFormat="1" ht="12">
      <c r="A67" s="64"/>
      <c r="B67" s="65" t="s">
        <v>104</v>
      </c>
      <c r="C67" s="54" t="s">
        <v>105</v>
      </c>
      <c r="D67" s="46" t="s">
        <v>19</v>
      </c>
      <c r="E67" s="46" t="s">
        <v>19</v>
      </c>
      <c r="F67" s="46" t="s">
        <v>19</v>
      </c>
      <c r="G67" s="46" t="s">
        <v>19</v>
      </c>
      <c r="H67" s="46" t="s">
        <v>19</v>
      </c>
      <c r="I67" s="46" t="s">
        <v>19</v>
      </c>
      <c r="J67" s="46" t="s">
        <v>19</v>
      </c>
      <c r="K67" s="46" t="s">
        <v>19</v>
      </c>
      <c r="L67" s="46" t="s">
        <v>19</v>
      </c>
      <c r="M67" s="46" t="s">
        <v>19</v>
      </c>
      <c r="N67" s="46" t="s">
        <v>19</v>
      </c>
      <c r="O67" s="46" t="s">
        <v>19</v>
      </c>
      <c r="P67" s="46" t="s">
        <v>201</v>
      </c>
      <c r="Q67" s="46" t="s">
        <v>19</v>
      </c>
    </row>
    <row r="68" spans="1:17" s="47" customFormat="1" ht="12">
      <c r="A68" s="64"/>
      <c r="B68" s="65" t="s">
        <v>106</v>
      </c>
      <c r="C68" s="54" t="s">
        <v>107</v>
      </c>
      <c r="D68" s="46" t="s">
        <v>19</v>
      </c>
      <c r="E68" s="46" t="s">
        <v>19</v>
      </c>
      <c r="F68" s="46" t="s">
        <v>19</v>
      </c>
      <c r="G68" s="46" t="s">
        <v>19</v>
      </c>
      <c r="H68" s="46" t="s">
        <v>19</v>
      </c>
      <c r="I68" s="46" t="s">
        <v>19</v>
      </c>
      <c r="J68" s="46" t="s">
        <v>19</v>
      </c>
      <c r="K68" s="46" t="s">
        <v>19</v>
      </c>
      <c r="L68" s="46" t="s">
        <v>19</v>
      </c>
      <c r="M68" s="46" t="s">
        <v>19</v>
      </c>
      <c r="N68" s="46" t="s">
        <v>19</v>
      </c>
      <c r="O68" s="46" t="s">
        <v>19</v>
      </c>
      <c r="P68" s="46" t="s">
        <v>201</v>
      </c>
      <c r="Q68" s="46" t="s">
        <v>19</v>
      </c>
    </row>
    <row r="69" spans="1:17" s="47" customFormat="1" ht="12">
      <c r="A69" s="64"/>
      <c r="B69" s="65" t="s">
        <v>108</v>
      </c>
      <c r="C69" s="54" t="s">
        <v>109</v>
      </c>
      <c r="D69" s="46" t="s">
        <v>19</v>
      </c>
      <c r="E69" s="46" t="s">
        <v>19</v>
      </c>
      <c r="F69" s="46" t="s">
        <v>19</v>
      </c>
      <c r="G69" s="46" t="s">
        <v>19</v>
      </c>
      <c r="H69" s="46" t="s">
        <v>19</v>
      </c>
      <c r="I69" s="46" t="s">
        <v>19</v>
      </c>
      <c r="J69" s="46" t="s">
        <v>19</v>
      </c>
      <c r="K69" s="46" t="s">
        <v>19</v>
      </c>
      <c r="L69" s="46" t="s">
        <v>19</v>
      </c>
      <c r="M69" s="46" t="s">
        <v>19</v>
      </c>
      <c r="N69" s="46" t="s">
        <v>19</v>
      </c>
      <c r="O69" s="46" t="s">
        <v>19</v>
      </c>
      <c r="P69" s="46" t="s">
        <v>201</v>
      </c>
      <c r="Q69" s="46" t="s">
        <v>19</v>
      </c>
    </row>
    <row r="70" spans="1:17" s="47" customFormat="1" ht="12">
      <c r="A70" s="64"/>
      <c r="B70" s="65" t="s">
        <v>110</v>
      </c>
      <c r="C70" s="54" t="s">
        <v>111</v>
      </c>
      <c r="D70" s="46">
        <v>5</v>
      </c>
      <c r="E70" s="46" t="s">
        <v>19</v>
      </c>
      <c r="F70" s="46" t="s">
        <v>19</v>
      </c>
      <c r="G70" s="46">
        <v>3</v>
      </c>
      <c r="H70" s="46">
        <v>1</v>
      </c>
      <c r="I70" s="46">
        <v>1</v>
      </c>
      <c r="J70" s="46" t="s">
        <v>19</v>
      </c>
      <c r="K70" s="46" t="s">
        <v>19</v>
      </c>
      <c r="L70" s="46" t="s">
        <v>19</v>
      </c>
      <c r="M70" s="46" t="s">
        <v>19</v>
      </c>
      <c r="N70" s="46" t="s">
        <v>19</v>
      </c>
      <c r="O70" s="46" t="s">
        <v>19</v>
      </c>
      <c r="P70" s="46">
        <v>29</v>
      </c>
      <c r="Q70" s="46" t="s">
        <v>19</v>
      </c>
    </row>
    <row r="71" spans="1:17" s="47" customFormat="1" ht="12">
      <c r="A71" s="64"/>
      <c r="B71" s="65" t="s">
        <v>112</v>
      </c>
      <c r="C71" s="54" t="s">
        <v>113</v>
      </c>
      <c r="D71" s="46">
        <v>8</v>
      </c>
      <c r="E71" s="46" t="s">
        <v>19</v>
      </c>
      <c r="F71" s="46" t="s">
        <v>19</v>
      </c>
      <c r="G71" s="46">
        <v>7</v>
      </c>
      <c r="H71" s="46">
        <v>1</v>
      </c>
      <c r="I71" s="46" t="s">
        <v>19</v>
      </c>
      <c r="J71" s="46" t="s">
        <v>19</v>
      </c>
      <c r="K71" s="46" t="s">
        <v>19</v>
      </c>
      <c r="L71" s="46" t="s">
        <v>19</v>
      </c>
      <c r="M71" s="46" t="s">
        <v>19</v>
      </c>
      <c r="N71" s="46" t="s">
        <v>19</v>
      </c>
      <c r="O71" s="46" t="s">
        <v>19</v>
      </c>
      <c r="P71" s="46">
        <v>28</v>
      </c>
      <c r="Q71" s="46" t="s">
        <v>163</v>
      </c>
    </row>
    <row r="72" spans="1:17" s="47" customFormat="1" ht="12">
      <c r="A72" s="64"/>
      <c r="B72" s="65"/>
      <c r="C72" s="54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</row>
    <row r="73" spans="1:17" s="47" customFormat="1" ht="12">
      <c r="A73" s="49" t="s">
        <v>114</v>
      </c>
      <c r="B73" s="53"/>
      <c r="C73" s="54"/>
      <c r="D73" s="52">
        <f>SUM(D74:D77)</f>
        <v>43</v>
      </c>
      <c r="E73" s="52" t="s">
        <v>163</v>
      </c>
      <c r="F73" s="52" t="s">
        <v>163</v>
      </c>
      <c r="G73" s="52" t="s">
        <v>163</v>
      </c>
      <c r="H73" s="52" t="s">
        <v>163</v>
      </c>
      <c r="I73" s="52" t="s">
        <v>163</v>
      </c>
      <c r="J73" s="52" t="s">
        <v>163</v>
      </c>
      <c r="K73" s="52" t="s">
        <v>163</v>
      </c>
      <c r="L73" s="52" t="s">
        <v>163</v>
      </c>
      <c r="M73" s="52" t="s">
        <v>163</v>
      </c>
      <c r="N73" s="52" t="s">
        <v>163</v>
      </c>
      <c r="O73" s="52" t="s">
        <v>163</v>
      </c>
      <c r="P73" s="52" t="s">
        <v>163</v>
      </c>
      <c r="Q73" s="52" t="s">
        <v>163</v>
      </c>
    </row>
    <row r="74" spans="1:17" s="47" customFormat="1" ht="12">
      <c r="A74" s="64"/>
      <c r="B74" s="65" t="s">
        <v>115</v>
      </c>
      <c r="C74" s="54" t="s">
        <v>116</v>
      </c>
      <c r="D74" s="46">
        <v>23</v>
      </c>
      <c r="E74" s="46" t="s">
        <v>19</v>
      </c>
      <c r="F74" s="46" t="s">
        <v>19</v>
      </c>
      <c r="G74" s="46">
        <v>11</v>
      </c>
      <c r="H74" s="46">
        <v>9</v>
      </c>
      <c r="I74" s="46">
        <v>3</v>
      </c>
      <c r="J74" s="46" t="s">
        <v>19</v>
      </c>
      <c r="K74" s="46" t="s">
        <v>19</v>
      </c>
      <c r="L74" s="46" t="s">
        <v>19</v>
      </c>
      <c r="M74" s="46" t="s">
        <v>19</v>
      </c>
      <c r="N74" s="46" t="s">
        <v>19</v>
      </c>
      <c r="O74" s="46" t="s">
        <v>19</v>
      </c>
      <c r="P74" s="46">
        <v>140</v>
      </c>
      <c r="Q74" s="46" t="s">
        <v>163</v>
      </c>
    </row>
    <row r="75" spans="1:17" s="47" customFormat="1" ht="12">
      <c r="A75" s="64"/>
      <c r="B75" s="65" t="s">
        <v>117</v>
      </c>
      <c r="C75" s="54" t="s">
        <v>118</v>
      </c>
      <c r="D75" s="46">
        <v>7</v>
      </c>
      <c r="E75" s="46" t="s">
        <v>19</v>
      </c>
      <c r="F75" s="46" t="s">
        <v>19</v>
      </c>
      <c r="G75" s="46">
        <v>3</v>
      </c>
      <c r="H75" s="46">
        <v>3</v>
      </c>
      <c r="I75" s="46">
        <v>1</v>
      </c>
      <c r="J75" s="46" t="s">
        <v>19</v>
      </c>
      <c r="K75" s="46" t="s">
        <v>19</v>
      </c>
      <c r="L75" s="46" t="s">
        <v>19</v>
      </c>
      <c r="M75" s="46" t="s">
        <v>19</v>
      </c>
      <c r="N75" s="46" t="s">
        <v>19</v>
      </c>
      <c r="O75" s="46" t="s">
        <v>19</v>
      </c>
      <c r="P75" s="46">
        <v>40</v>
      </c>
      <c r="Q75" s="46" t="s">
        <v>163</v>
      </c>
    </row>
    <row r="76" spans="1:17" s="47" customFormat="1" ht="12">
      <c r="A76" s="64"/>
      <c r="B76" s="65" t="s">
        <v>119</v>
      </c>
      <c r="C76" s="54" t="s">
        <v>120</v>
      </c>
      <c r="D76" s="46">
        <v>12</v>
      </c>
      <c r="E76" s="46" t="s">
        <v>19</v>
      </c>
      <c r="F76" s="46" t="s">
        <v>19</v>
      </c>
      <c r="G76" s="46">
        <v>1</v>
      </c>
      <c r="H76" s="46">
        <v>6</v>
      </c>
      <c r="I76" s="46">
        <v>4</v>
      </c>
      <c r="J76" s="46">
        <v>1</v>
      </c>
      <c r="K76" s="46" t="s">
        <v>19</v>
      </c>
      <c r="L76" s="46" t="s">
        <v>19</v>
      </c>
      <c r="M76" s="46" t="s">
        <v>19</v>
      </c>
      <c r="N76" s="46" t="s">
        <v>19</v>
      </c>
      <c r="O76" s="46" t="s">
        <v>19</v>
      </c>
      <c r="P76" s="46">
        <v>123</v>
      </c>
      <c r="Q76" s="46" t="s">
        <v>19</v>
      </c>
    </row>
    <row r="77" spans="1:17" s="47" customFormat="1" ht="12">
      <c r="A77" s="64"/>
      <c r="B77" s="65" t="s">
        <v>121</v>
      </c>
      <c r="C77" s="54" t="s">
        <v>122</v>
      </c>
      <c r="D77" s="46">
        <v>1</v>
      </c>
      <c r="E77" s="46" t="s">
        <v>163</v>
      </c>
      <c r="F77" s="46" t="s">
        <v>163</v>
      </c>
      <c r="G77" s="46" t="s">
        <v>163</v>
      </c>
      <c r="H77" s="46" t="s">
        <v>163</v>
      </c>
      <c r="I77" s="46" t="s">
        <v>163</v>
      </c>
      <c r="J77" s="46" t="s">
        <v>163</v>
      </c>
      <c r="K77" s="46" t="s">
        <v>163</v>
      </c>
      <c r="L77" s="46" t="s">
        <v>163</v>
      </c>
      <c r="M77" s="46" t="s">
        <v>163</v>
      </c>
      <c r="N77" s="46" t="s">
        <v>163</v>
      </c>
      <c r="O77" s="46" t="s">
        <v>163</v>
      </c>
      <c r="P77" s="46" t="s">
        <v>163</v>
      </c>
      <c r="Q77" s="46" t="s">
        <v>163</v>
      </c>
    </row>
    <row r="78" spans="1:17" s="47" customFormat="1" ht="12">
      <c r="A78" s="64"/>
      <c r="B78" s="65"/>
      <c r="C78" s="54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</row>
    <row r="79" spans="1:17" s="47" customFormat="1" ht="12">
      <c r="A79" s="49" t="s">
        <v>123</v>
      </c>
      <c r="B79" s="53"/>
      <c r="C79" s="54"/>
      <c r="D79" s="52">
        <f>SUM(D80:D83)</f>
        <v>33</v>
      </c>
      <c r="E79" s="52" t="s">
        <v>163</v>
      </c>
      <c r="F79" s="52" t="s">
        <v>163</v>
      </c>
      <c r="G79" s="52" t="s">
        <v>163</v>
      </c>
      <c r="H79" s="52" t="s">
        <v>163</v>
      </c>
      <c r="I79" s="52" t="s">
        <v>163</v>
      </c>
      <c r="J79" s="52" t="s">
        <v>163</v>
      </c>
      <c r="K79" s="52" t="s">
        <v>163</v>
      </c>
      <c r="L79" s="52" t="s">
        <v>163</v>
      </c>
      <c r="M79" s="52" t="s">
        <v>163</v>
      </c>
      <c r="N79" s="52" t="s">
        <v>163</v>
      </c>
      <c r="O79" s="52" t="s">
        <v>163</v>
      </c>
      <c r="P79" s="52" t="s">
        <v>163</v>
      </c>
      <c r="Q79" s="52" t="s">
        <v>163</v>
      </c>
    </row>
    <row r="80" spans="1:17" s="47" customFormat="1" ht="12">
      <c r="A80" s="64"/>
      <c r="B80" s="65" t="s">
        <v>124</v>
      </c>
      <c r="C80" s="54" t="s">
        <v>125</v>
      </c>
      <c r="D80" s="46">
        <v>3</v>
      </c>
      <c r="E80" s="46" t="s">
        <v>19</v>
      </c>
      <c r="F80" s="46" t="s">
        <v>19</v>
      </c>
      <c r="G80" s="46" t="s">
        <v>19</v>
      </c>
      <c r="H80" s="46">
        <v>2</v>
      </c>
      <c r="I80" s="46">
        <v>1</v>
      </c>
      <c r="J80" s="46" t="s">
        <v>19</v>
      </c>
      <c r="K80" s="46" t="s">
        <v>19</v>
      </c>
      <c r="L80" s="46" t="s">
        <v>19</v>
      </c>
      <c r="M80" s="46" t="s">
        <v>19</v>
      </c>
      <c r="N80" s="46" t="s">
        <v>19</v>
      </c>
      <c r="O80" s="46" t="s">
        <v>19</v>
      </c>
      <c r="P80" s="46">
        <v>25</v>
      </c>
      <c r="Q80" s="46" t="s">
        <v>19</v>
      </c>
    </row>
    <row r="81" spans="1:17" s="47" customFormat="1" ht="12">
      <c r="A81" s="64"/>
      <c r="B81" s="65" t="s">
        <v>126</v>
      </c>
      <c r="C81" s="54" t="s">
        <v>127</v>
      </c>
      <c r="D81" s="46">
        <v>13</v>
      </c>
      <c r="E81" s="46">
        <v>1</v>
      </c>
      <c r="F81" s="46" t="s">
        <v>19</v>
      </c>
      <c r="G81" s="46">
        <v>7</v>
      </c>
      <c r="H81" s="46">
        <v>3</v>
      </c>
      <c r="I81" s="46">
        <v>2</v>
      </c>
      <c r="J81" s="46" t="s">
        <v>19</v>
      </c>
      <c r="K81" s="46" t="s">
        <v>19</v>
      </c>
      <c r="L81" s="46" t="s">
        <v>19</v>
      </c>
      <c r="M81" s="46" t="s">
        <v>19</v>
      </c>
      <c r="N81" s="46" t="s">
        <v>19</v>
      </c>
      <c r="O81" s="46" t="s">
        <v>19</v>
      </c>
      <c r="P81" s="46">
        <v>66</v>
      </c>
      <c r="Q81" s="46" t="s">
        <v>19</v>
      </c>
    </row>
    <row r="82" spans="1:17" s="47" customFormat="1" ht="12">
      <c r="A82" s="64"/>
      <c r="B82" s="65" t="s">
        <v>128</v>
      </c>
      <c r="C82" s="54" t="s">
        <v>129</v>
      </c>
      <c r="D82" s="46">
        <v>16</v>
      </c>
      <c r="E82" s="46" t="s">
        <v>19</v>
      </c>
      <c r="F82" s="46" t="s">
        <v>19</v>
      </c>
      <c r="G82" s="46">
        <v>10</v>
      </c>
      <c r="H82" s="46">
        <v>6</v>
      </c>
      <c r="I82" s="46" t="s">
        <v>19</v>
      </c>
      <c r="J82" s="46" t="s">
        <v>19</v>
      </c>
      <c r="K82" s="46" t="s">
        <v>19</v>
      </c>
      <c r="L82" s="46" t="s">
        <v>19</v>
      </c>
      <c r="M82" s="46" t="s">
        <v>19</v>
      </c>
      <c r="N82" s="46" t="s">
        <v>19</v>
      </c>
      <c r="O82" s="46" t="s">
        <v>19</v>
      </c>
      <c r="P82" s="46">
        <v>74</v>
      </c>
      <c r="Q82" s="46" t="s">
        <v>163</v>
      </c>
    </row>
    <row r="83" spans="1:17" s="47" customFormat="1" ht="12">
      <c r="A83" s="64"/>
      <c r="B83" s="65" t="s">
        <v>130</v>
      </c>
      <c r="C83" s="54" t="s">
        <v>131</v>
      </c>
      <c r="D83" s="46">
        <v>1</v>
      </c>
      <c r="E83" s="46" t="s">
        <v>163</v>
      </c>
      <c r="F83" s="46" t="s">
        <v>163</v>
      </c>
      <c r="G83" s="46" t="s">
        <v>163</v>
      </c>
      <c r="H83" s="46" t="s">
        <v>163</v>
      </c>
      <c r="I83" s="46" t="s">
        <v>163</v>
      </c>
      <c r="J83" s="46" t="s">
        <v>163</v>
      </c>
      <c r="K83" s="46" t="s">
        <v>163</v>
      </c>
      <c r="L83" s="46" t="s">
        <v>163</v>
      </c>
      <c r="M83" s="46" t="s">
        <v>163</v>
      </c>
      <c r="N83" s="46" t="s">
        <v>163</v>
      </c>
      <c r="O83" s="46" t="s">
        <v>163</v>
      </c>
      <c r="P83" s="46" t="s">
        <v>163</v>
      </c>
      <c r="Q83" s="46" t="s">
        <v>163</v>
      </c>
    </row>
    <row r="84" spans="1:17" s="47" customFormat="1" ht="12">
      <c r="A84" s="64"/>
      <c r="B84" s="65"/>
      <c r="C84" s="54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</row>
    <row r="85" spans="1:17" s="47" customFormat="1" ht="12">
      <c r="A85" s="49" t="s">
        <v>132</v>
      </c>
      <c r="B85" s="53"/>
      <c r="C85" s="54"/>
      <c r="D85" s="52">
        <f>SUM(D86:D89)</f>
        <v>103</v>
      </c>
      <c r="E85" s="52">
        <f t="shared" ref="E85:P85" si="3">SUM(E86:E89)</f>
        <v>2</v>
      </c>
      <c r="F85" s="52">
        <f t="shared" si="3"/>
        <v>2</v>
      </c>
      <c r="G85" s="52">
        <f t="shared" si="3"/>
        <v>45</v>
      </c>
      <c r="H85" s="52">
        <f t="shared" si="3"/>
        <v>34</v>
      </c>
      <c r="I85" s="52">
        <f t="shared" si="3"/>
        <v>13</v>
      </c>
      <c r="J85" s="52">
        <f t="shared" si="3"/>
        <v>3</v>
      </c>
      <c r="K85" s="52">
        <f t="shared" si="3"/>
        <v>2</v>
      </c>
      <c r="L85" s="52">
        <f t="shared" si="3"/>
        <v>2</v>
      </c>
      <c r="M85" s="52" t="s">
        <v>19</v>
      </c>
      <c r="N85" s="52" t="s">
        <v>19</v>
      </c>
      <c r="O85" s="52" t="s">
        <v>19</v>
      </c>
      <c r="P85" s="52">
        <f t="shared" si="3"/>
        <v>751</v>
      </c>
      <c r="Q85" s="52" t="s">
        <v>163</v>
      </c>
    </row>
    <row r="86" spans="1:17" s="47" customFormat="1" ht="12">
      <c r="A86" s="64"/>
      <c r="B86" s="65" t="s">
        <v>133</v>
      </c>
      <c r="C86" s="54" t="s">
        <v>134</v>
      </c>
      <c r="D86" s="46">
        <v>29</v>
      </c>
      <c r="E86" s="46" t="s">
        <v>19</v>
      </c>
      <c r="F86" s="46">
        <v>2</v>
      </c>
      <c r="G86" s="46">
        <v>8</v>
      </c>
      <c r="H86" s="46">
        <v>10</v>
      </c>
      <c r="I86" s="46">
        <v>6</v>
      </c>
      <c r="J86" s="46">
        <v>1</v>
      </c>
      <c r="K86" s="46">
        <v>2</v>
      </c>
      <c r="L86" s="46" t="s">
        <v>19</v>
      </c>
      <c r="M86" s="46" t="s">
        <v>19</v>
      </c>
      <c r="N86" s="46" t="s">
        <v>19</v>
      </c>
      <c r="O86" s="46" t="s">
        <v>19</v>
      </c>
      <c r="P86" s="46">
        <v>245</v>
      </c>
      <c r="Q86" s="46" t="s">
        <v>163</v>
      </c>
    </row>
    <row r="87" spans="1:17" s="47" customFormat="1" ht="12">
      <c r="A87" s="64"/>
      <c r="B87" s="65" t="s">
        <v>135</v>
      </c>
      <c r="C87" s="54" t="s">
        <v>136</v>
      </c>
      <c r="D87" s="46">
        <v>56</v>
      </c>
      <c r="E87" s="46">
        <v>1</v>
      </c>
      <c r="F87" s="46" t="s">
        <v>19</v>
      </c>
      <c r="G87" s="46">
        <v>25</v>
      </c>
      <c r="H87" s="46">
        <v>19</v>
      </c>
      <c r="I87" s="46">
        <v>7</v>
      </c>
      <c r="J87" s="46">
        <v>2</v>
      </c>
      <c r="K87" s="46" t="s">
        <v>19</v>
      </c>
      <c r="L87" s="46">
        <v>2</v>
      </c>
      <c r="M87" s="46" t="s">
        <v>19</v>
      </c>
      <c r="N87" s="46" t="s">
        <v>19</v>
      </c>
      <c r="O87" s="46" t="s">
        <v>19</v>
      </c>
      <c r="P87" s="46">
        <v>428</v>
      </c>
      <c r="Q87" s="46" t="s">
        <v>163</v>
      </c>
    </row>
    <row r="88" spans="1:17" s="47" customFormat="1" ht="12">
      <c r="A88" s="64"/>
      <c r="B88" s="65" t="s">
        <v>137</v>
      </c>
      <c r="C88" s="54" t="s">
        <v>138</v>
      </c>
      <c r="D88" s="46">
        <v>13</v>
      </c>
      <c r="E88" s="46">
        <v>1</v>
      </c>
      <c r="F88" s="46" t="s">
        <v>19</v>
      </c>
      <c r="G88" s="46">
        <v>8</v>
      </c>
      <c r="H88" s="46">
        <v>4</v>
      </c>
      <c r="I88" s="46" t="s">
        <v>19</v>
      </c>
      <c r="J88" s="46" t="s">
        <v>19</v>
      </c>
      <c r="K88" s="46" t="s">
        <v>19</v>
      </c>
      <c r="L88" s="46" t="s">
        <v>19</v>
      </c>
      <c r="M88" s="46" t="s">
        <v>19</v>
      </c>
      <c r="N88" s="46" t="s">
        <v>19</v>
      </c>
      <c r="O88" s="46" t="s">
        <v>19</v>
      </c>
      <c r="P88" s="46">
        <v>57</v>
      </c>
      <c r="Q88" s="46" t="s">
        <v>163</v>
      </c>
    </row>
    <row r="89" spans="1:17" s="47" customFormat="1" ht="12">
      <c r="A89" s="64"/>
      <c r="B89" s="65" t="s">
        <v>139</v>
      </c>
      <c r="C89" s="54" t="s">
        <v>140</v>
      </c>
      <c r="D89" s="46">
        <v>5</v>
      </c>
      <c r="E89" s="46" t="s">
        <v>19</v>
      </c>
      <c r="F89" s="46" t="s">
        <v>19</v>
      </c>
      <c r="G89" s="46">
        <v>4</v>
      </c>
      <c r="H89" s="46">
        <v>1</v>
      </c>
      <c r="I89" s="46" t="s">
        <v>19</v>
      </c>
      <c r="J89" s="46" t="s">
        <v>19</v>
      </c>
      <c r="K89" s="46" t="s">
        <v>19</v>
      </c>
      <c r="L89" s="46" t="s">
        <v>19</v>
      </c>
      <c r="M89" s="46" t="s">
        <v>19</v>
      </c>
      <c r="N89" s="46" t="s">
        <v>19</v>
      </c>
      <c r="O89" s="46" t="s">
        <v>19</v>
      </c>
      <c r="P89" s="46">
        <v>21</v>
      </c>
      <c r="Q89" s="46" t="s">
        <v>19</v>
      </c>
    </row>
    <row r="90" spans="1:17" ht="12">
      <c r="A90" s="202"/>
      <c r="B90" s="202"/>
      <c r="C90" s="202"/>
      <c r="D90" s="203"/>
      <c r="E90" s="203"/>
      <c r="F90" s="203"/>
      <c r="G90" s="203"/>
      <c r="H90" s="203"/>
      <c r="I90" s="203"/>
      <c r="J90" s="203"/>
      <c r="K90" s="203"/>
      <c r="L90" s="203"/>
      <c r="M90" s="203"/>
      <c r="N90" s="203"/>
      <c r="O90" s="203"/>
      <c r="P90" s="203"/>
      <c r="Q90" s="203"/>
    </row>
  </sheetData>
  <mergeCells count="5">
    <mergeCell ref="A4:C8"/>
    <mergeCell ref="E4:E8"/>
    <mergeCell ref="F4:O4"/>
    <mergeCell ref="P4:P8"/>
    <mergeCell ref="Q4:Q8"/>
  </mergeCells>
  <phoneticPr fontId="2"/>
  <pageMargins left="0.70866141732283472" right="0.31496062992125984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89"/>
  <sheetViews>
    <sheetView view="pageBreakPreview" topLeftCell="B1" zoomScaleNormal="100" zoomScaleSheetLayoutView="100" workbookViewId="0">
      <selection activeCell="G2" sqref="G2"/>
    </sheetView>
  </sheetViews>
  <sheetFormatPr defaultColWidth="13.125" defaultRowHeight="11.25"/>
  <cols>
    <col min="1" max="1" width="1.75" style="55" customWidth="1"/>
    <col min="2" max="2" width="5.25" style="56" customWidth="1"/>
    <col min="3" max="3" width="10" style="55" customWidth="1"/>
    <col min="4" max="4" width="9.5" style="57" customWidth="1"/>
    <col min="5" max="8" width="8.375" style="57" bestFit="1" customWidth="1"/>
    <col min="9" max="9" width="9.125" style="57" bestFit="1" customWidth="1"/>
    <col min="10" max="16" width="7.625" style="57" bestFit="1" customWidth="1"/>
    <col min="17" max="17" width="9.125" style="57" bestFit="1" customWidth="1"/>
    <col min="18" max="18" width="9.875" style="57" bestFit="1" customWidth="1"/>
    <col min="19" max="19" width="10.625" style="57" bestFit="1" customWidth="1"/>
    <col min="20" max="16384" width="13.125" style="57"/>
  </cols>
  <sheetData>
    <row r="1" spans="1:19" s="23" customFormat="1">
      <c r="A1" s="21"/>
      <c r="B1" s="22"/>
      <c r="C1" s="21"/>
    </row>
    <row r="2" spans="1:19" s="23" customFormat="1" ht="13.5">
      <c r="A2" s="24" t="s">
        <v>141</v>
      </c>
      <c r="B2" s="22"/>
      <c r="C2" s="21"/>
    </row>
    <row r="3" spans="1:19" s="23" customFormat="1" ht="12" thickBot="1">
      <c r="A3" s="21"/>
      <c r="B3" s="22"/>
      <c r="C3" s="21"/>
      <c r="D3" s="25"/>
      <c r="E3" s="25"/>
      <c r="F3" s="25"/>
      <c r="G3" s="25"/>
      <c r="H3" s="25"/>
      <c r="I3" s="25"/>
      <c r="J3" s="25"/>
      <c r="S3" s="7" t="s">
        <v>3</v>
      </c>
    </row>
    <row r="4" spans="1:19" s="23" customFormat="1" ht="13.5" customHeight="1" thickTop="1">
      <c r="A4" s="215" t="s">
        <v>4</v>
      </c>
      <c r="B4" s="216"/>
      <c r="C4" s="217"/>
      <c r="D4" s="26"/>
      <c r="E4" s="222" t="s">
        <v>142</v>
      </c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4"/>
      <c r="Q4" s="225" t="s">
        <v>143</v>
      </c>
      <c r="R4" s="211" t="s">
        <v>144</v>
      </c>
      <c r="S4" s="27"/>
    </row>
    <row r="5" spans="1:19" s="23" customFormat="1" ht="11.25" customHeight="1">
      <c r="A5" s="218"/>
      <c r="B5" s="218"/>
      <c r="C5" s="219"/>
      <c r="D5" s="28"/>
      <c r="E5" s="228" t="s">
        <v>145</v>
      </c>
      <c r="F5" s="231" t="s">
        <v>146</v>
      </c>
      <c r="G5" s="232" t="s">
        <v>147</v>
      </c>
      <c r="H5" s="233"/>
      <c r="I5" s="233"/>
      <c r="J5" s="233"/>
      <c r="K5" s="233"/>
      <c r="L5" s="234" t="s">
        <v>148</v>
      </c>
      <c r="M5" s="235"/>
      <c r="N5" s="235"/>
      <c r="O5" s="236"/>
      <c r="P5" s="29"/>
      <c r="Q5" s="226"/>
      <c r="R5" s="212"/>
      <c r="S5" s="30"/>
    </row>
    <row r="6" spans="1:19" s="23" customFormat="1" ht="7.5" customHeight="1">
      <c r="A6" s="218"/>
      <c r="B6" s="218"/>
      <c r="C6" s="219"/>
      <c r="D6" s="28" t="s">
        <v>149</v>
      </c>
      <c r="E6" s="229"/>
      <c r="F6" s="226"/>
      <c r="G6" s="31"/>
      <c r="H6" s="29"/>
      <c r="I6" s="231" t="s">
        <v>150</v>
      </c>
      <c r="J6" s="32"/>
      <c r="K6" s="33"/>
      <c r="L6" s="29"/>
      <c r="M6" s="29"/>
      <c r="N6" s="29"/>
      <c r="O6" s="231" t="s">
        <v>151</v>
      </c>
      <c r="P6" s="34" t="s">
        <v>152</v>
      </c>
      <c r="Q6" s="226"/>
      <c r="R6" s="212"/>
      <c r="S6" s="35"/>
    </row>
    <row r="7" spans="1:19" s="23" customFormat="1">
      <c r="A7" s="218"/>
      <c r="B7" s="218"/>
      <c r="C7" s="219"/>
      <c r="D7" s="28"/>
      <c r="E7" s="229"/>
      <c r="F7" s="226"/>
      <c r="G7" s="31" t="s">
        <v>153</v>
      </c>
      <c r="H7" s="28" t="s">
        <v>154</v>
      </c>
      <c r="I7" s="226"/>
      <c r="J7" s="31" t="s">
        <v>155</v>
      </c>
      <c r="K7" s="36" t="s">
        <v>156</v>
      </c>
      <c r="L7" s="28" t="s">
        <v>153</v>
      </c>
      <c r="M7" s="28" t="s">
        <v>157</v>
      </c>
      <c r="N7" s="28" t="s">
        <v>158</v>
      </c>
      <c r="O7" s="226"/>
      <c r="P7" s="28" t="s">
        <v>159</v>
      </c>
      <c r="Q7" s="226"/>
      <c r="R7" s="212"/>
      <c r="S7" s="37" t="s">
        <v>160</v>
      </c>
    </row>
    <row r="8" spans="1:19" s="23" customFormat="1" ht="7.5" customHeight="1">
      <c r="A8" s="220"/>
      <c r="B8" s="220"/>
      <c r="C8" s="221"/>
      <c r="D8" s="38"/>
      <c r="E8" s="230"/>
      <c r="F8" s="227"/>
      <c r="G8" s="39"/>
      <c r="H8" s="38"/>
      <c r="I8" s="227"/>
      <c r="J8" s="40"/>
      <c r="K8" s="41"/>
      <c r="L8" s="38"/>
      <c r="M8" s="38"/>
      <c r="N8" s="38"/>
      <c r="O8" s="227"/>
      <c r="P8" s="38"/>
      <c r="Q8" s="227"/>
      <c r="R8" s="213"/>
      <c r="S8" s="42"/>
    </row>
    <row r="9" spans="1:19" s="47" customFormat="1" ht="12">
      <c r="A9" s="43" t="s">
        <v>161</v>
      </c>
      <c r="B9" s="44"/>
      <c r="C9" s="45"/>
      <c r="D9" s="46">
        <v>44989</v>
      </c>
      <c r="E9" s="46">
        <v>757</v>
      </c>
      <c r="F9" s="46">
        <v>149</v>
      </c>
      <c r="G9" s="46">
        <v>553</v>
      </c>
      <c r="H9" s="46">
        <v>549</v>
      </c>
      <c r="I9" s="46">
        <v>2</v>
      </c>
      <c r="J9" s="46">
        <v>2</v>
      </c>
      <c r="K9" s="46" t="s">
        <v>19</v>
      </c>
      <c r="L9" s="46">
        <v>47</v>
      </c>
      <c r="M9" s="46">
        <v>44</v>
      </c>
      <c r="N9" s="46">
        <v>1</v>
      </c>
      <c r="O9" s="46">
        <v>2</v>
      </c>
      <c r="P9" s="46">
        <v>8</v>
      </c>
      <c r="Q9" s="46">
        <v>3</v>
      </c>
      <c r="R9" s="46">
        <v>44229</v>
      </c>
      <c r="S9" s="46">
        <v>44112</v>
      </c>
    </row>
    <row r="10" spans="1:19" s="47" customFormat="1" ht="12">
      <c r="A10" s="43"/>
      <c r="B10" s="48"/>
      <c r="C10" s="4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</row>
    <row r="11" spans="1:19" s="47" customFormat="1" ht="12">
      <c r="A11" s="49" t="s">
        <v>10</v>
      </c>
      <c r="B11" s="50"/>
      <c r="C11" s="51"/>
      <c r="D11" s="52">
        <f>SUM(D12:D21)-SUM(D13:D18)</f>
        <v>3913</v>
      </c>
      <c r="E11" s="52">
        <f t="shared" ref="E11:S11" si="0">SUM(E12:E21)-SUM(E13:E18)</f>
        <v>74</v>
      </c>
      <c r="F11" s="52">
        <f t="shared" si="0"/>
        <v>18</v>
      </c>
      <c r="G11" s="52">
        <f t="shared" si="0"/>
        <v>49</v>
      </c>
      <c r="H11" s="52">
        <f t="shared" si="0"/>
        <v>49</v>
      </c>
      <c r="I11" s="46" t="s">
        <v>19</v>
      </c>
      <c r="J11" s="46" t="s">
        <v>19</v>
      </c>
      <c r="K11" s="46" t="s">
        <v>19</v>
      </c>
      <c r="L11" s="52">
        <f t="shared" si="0"/>
        <v>5</v>
      </c>
      <c r="M11" s="52">
        <f t="shared" si="0"/>
        <v>4</v>
      </c>
      <c r="N11" s="52">
        <f t="shared" si="0"/>
        <v>1</v>
      </c>
      <c r="O11" s="46" t="s">
        <v>19</v>
      </c>
      <c r="P11" s="52">
        <f t="shared" si="0"/>
        <v>2</v>
      </c>
      <c r="Q11" s="46" t="s">
        <v>19</v>
      </c>
      <c r="R11" s="52">
        <f t="shared" si="0"/>
        <v>3839</v>
      </c>
      <c r="S11" s="52">
        <f t="shared" si="0"/>
        <v>3826</v>
      </c>
    </row>
    <row r="12" spans="1:19" s="47" customFormat="1" ht="12">
      <c r="A12" s="43"/>
      <c r="B12" s="48" t="s">
        <v>11</v>
      </c>
      <c r="C12" s="45" t="s">
        <v>12</v>
      </c>
      <c r="D12" s="46">
        <v>1127</v>
      </c>
      <c r="E12" s="46">
        <v>29</v>
      </c>
      <c r="F12" s="46">
        <v>9</v>
      </c>
      <c r="G12" s="46">
        <v>17</v>
      </c>
      <c r="H12" s="46">
        <v>17</v>
      </c>
      <c r="I12" s="46" t="s">
        <v>19</v>
      </c>
      <c r="J12" s="46" t="s">
        <v>19</v>
      </c>
      <c r="K12" s="46" t="s">
        <v>19</v>
      </c>
      <c r="L12" s="46">
        <v>3</v>
      </c>
      <c r="M12" s="46">
        <v>2</v>
      </c>
      <c r="N12" s="46">
        <v>1</v>
      </c>
      <c r="O12" s="46" t="s">
        <v>19</v>
      </c>
      <c r="P12" s="46" t="s">
        <v>19</v>
      </c>
      <c r="Q12" s="46" t="s">
        <v>19</v>
      </c>
      <c r="R12" s="46">
        <v>1098</v>
      </c>
      <c r="S12" s="46">
        <v>1092</v>
      </c>
    </row>
    <row r="13" spans="1:19" s="47" customFormat="1" ht="12">
      <c r="A13" s="43"/>
      <c r="B13" s="48" t="s">
        <v>13</v>
      </c>
      <c r="C13" s="45" t="s">
        <v>14</v>
      </c>
      <c r="D13" s="46">
        <v>47</v>
      </c>
      <c r="E13" s="46" t="s">
        <v>162</v>
      </c>
      <c r="F13" s="46" t="s">
        <v>163</v>
      </c>
      <c r="G13" s="46" t="s">
        <v>163</v>
      </c>
      <c r="H13" s="46" t="s">
        <v>163</v>
      </c>
      <c r="I13" s="46" t="s">
        <v>163</v>
      </c>
      <c r="J13" s="46" t="s">
        <v>163</v>
      </c>
      <c r="K13" s="46" t="s">
        <v>163</v>
      </c>
      <c r="L13" s="46" t="s">
        <v>163</v>
      </c>
      <c r="M13" s="46" t="s">
        <v>163</v>
      </c>
      <c r="N13" s="46" t="s">
        <v>163</v>
      </c>
      <c r="O13" s="46" t="s">
        <v>163</v>
      </c>
      <c r="P13" s="46" t="s">
        <v>163</v>
      </c>
      <c r="Q13" s="46" t="s">
        <v>163</v>
      </c>
      <c r="R13" s="46" t="s">
        <v>163</v>
      </c>
      <c r="S13" s="46" t="s">
        <v>163</v>
      </c>
    </row>
    <row r="14" spans="1:19" s="47" customFormat="1" ht="12">
      <c r="A14" s="43"/>
      <c r="B14" s="48" t="s">
        <v>15</v>
      </c>
      <c r="C14" s="45" t="s">
        <v>16</v>
      </c>
      <c r="D14" s="46">
        <v>211</v>
      </c>
      <c r="E14" s="46">
        <v>2</v>
      </c>
      <c r="F14" s="46" t="s">
        <v>19</v>
      </c>
      <c r="G14" s="46">
        <v>2</v>
      </c>
      <c r="H14" s="46">
        <v>2</v>
      </c>
      <c r="I14" s="46" t="s">
        <v>19</v>
      </c>
      <c r="J14" s="46" t="s">
        <v>19</v>
      </c>
      <c r="K14" s="46" t="s">
        <v>19</v>
      </c>
      <c r="L14" s="46" t="s">
        <v>19</v>
      </c>
      <c r="M14" s="46" t="s">
        <v>19</v>
      </c>
      <c r="N14" s="46" t="s">
        <v>19</v>
      </c>
      <c r="O14" s="46" t="s">
        <v>19</v>
      </c>
      <c r="P14" s="46" t="s">
        <v>19</v>
      </c>
      <c r="Q14" s="46" t="s">
        <v>19</v>
      </c>
      <c r="R14" s="46">
        <v>209</v>
      </c>
      <c r="S14" s="46">
        <v>209</v>
      </c>
    </row>
    <row r="15" spans="1:19" s="47" customFormat="1" ht="12">
      <c r="A15" s="43"/>
      <c r="B15" s="48" t="s">
        <v>17</v>
      </c>
      <c r="C15" s="45" t="s">
        <v>18</v>
      </c>
      <c r="D15" s="46">
        <v>45</v>
      </c>
      <c r="E15" s="46" t="s">
        <v>163</v>
      </c>
      <c r="F15" s="46" t="s">
        <v>163</v>
      </c>
      <c r="G15" s="46" t="s">
        <v>163</v>
      </c>
      <c r="H15" s="46" t="s">
        <v>163</v>
      </c>
      <c r="I15" s="46" t="s">
        <v>163</v>
      </c>
      <c r="J15" s="46" t="s">
        <v>163</v>
      </c>
      <c r="K15" s="46" t="s">
        <v>163</v>
      </c>
      <c r="L15" s="46" t="s">
        <v>163</v>
      </c>
      <c r="M15" s="46" t="s">
        <v>163</v>
      </c>
      <c r="N15" s="46" t="s">
        <v>163</v>
      </c>
      <c r="O15" s="46" t="s">
        <v>163</v>
      </c>
      <c r="P15" s="46" t="s">
        <v>163</v>
      </c>
      <c r="Q15" s="46" t="s">
        <v>163</v>
      </c>
      <c r="R15" s="46" t="s">
        <v>163</v>
      </c>
      <c r="S15" s="46" t="s">
        <v>163</v>
      </c>
    </row>
    <row r="16" spans="1:19" s="47" customFormat="1" ht="12">
      <c r="A16" s="43"/>
      <c r="B16" s="48" t="s">
        <v>20</v>
      </c>
      <c r="C16" s="45" t="s">
        <v>21</v>
      </c>
      <c r="D16" s="46">
        <v>490</v>
      </c>
      <c r="E16" s="46">
        <v>10</v>
      </c>
      <c r="F16" s="46">
        <v>3</v>
      </c>
      <c r="G16" s="46">
        <v>6</v>
      </c>
      <c r="H16" s="46">
        <v>6</v>
      </c>
      <c r="I16" s="46" t="s">
        <v>19</v>
      </c>
      <c r="J16" s="46" t="s">
        <v>19</v>
      </c>
      <c r="K16" s="46" t="s">
        <v>19</v>
      </c>
      <c r="L16" s="46">
        <v>1</v>
      </c>
      <c r="M16" s="46">
        <v>1</v>
      </c>
      <c r="N16" s="46" t="s">
        <v>19</v>
      </c>
      <c r="O16" s="46" t="s">
        <v>19</v>
      </c>
      <c r="P16" s="46" t="s">
        <v>19</v>
      </c>
      <c r="Q16" s="46" t="s">
        <v>19</v>
      </c>
      <c r="R16" s="46">
        <v>480</v>
      </c>
      <c r="S16" s="46">
        <v>477</v>
      </c>
    </row>
    <row r="17" spans="1:19" s="47" customFormat="1" ht="12">
      <c r="A17" s="43"/>
      <c r="B17" s="48" t="s">
        <v>22</v>
      </c>
      <c r="C17" s="45" t="s">
        <v>23</v>
      </c>
      <c r="D17" s="46">
        <v>333</v>
      </c>
      <c r="E17" s="46">
        <v>13</v>
      </c>
      <c r="F17" s="46">
        <v>5</v>
      </c>
      <c r="G17" s="46">
        <v>8</v>
      </c>
      <c r="H17" s="46">
        <v>8</v>
      </c>
      <c r="I17" s="46" t="s">
        <v>19</v>
      </c>
      <c r="J17" s="46" t="s">
        <v>19</v>
      </c>
      <c r="K17" s="46" t="s">
        <v>19</v>
      </c>
      <c r="L17" s="46" t="s">
        <v>19</v>
      </c>
      <c r="M17" s="46" t="s">
        <v>19</v>
      </c>
      <c r="N17" s="46" t="s">
        <v>19</v>
      </c>
      <c r="O17" s="46" t="s">
        <v>19</v>
      </c>
      <c r="P17" s="46" t="s">
        <v>19</v>
      </c>
      <c r="Q17" s="46" t="s">
        <v>19</v>
      </c>
      <c r="R17" s="46">
        <v>320</v>
      </c>
      <c r="S17" s="46">
        <v>317</v>
      </c>
    </row>
    <row r="18" spans="1:19" s="47" customFormat="1" ht="12">
      <c r="A18" s="43"/>
      <c r="B18" s="48" t="s">
        <v>24</v>
      </c>
      <c r="C18" s="45" t="s">
        <v>25</v>
      </c>
      <c r="D18" s="46">
        <v>1</v>
      </c>
      <c r="E18" s="46" t="s">
        <v>163</v>
      </c>
      <c r="F18" s="46" t="s">
        <v>163</v>
      </c>
      <c r="G18" s="46" t="s">
        <v>163</v>
      </c>
      <c r="H18" s="46" t="s">
        <v>163</v>
      </c>
      <c r="I18" s="46" t="s">
        <v>163</v>
      </c>
      <c r="J18" s="46" t="s">
        <v>163</v>
      </c>
      <c r="K18" s="46" t="s">
        <v>163</v>
      </c>
      <c r="L18" s="46" t="s">
        <v>163</v>
      </c>
      <c r="M18" s="46" t="s">
        <v>163</v>
      </c>
      <c r="N18" s="46" t="s">
        <v>163</v>
      </c>
      <c r="O18" s="46" t="s">
        <v>163</v>
      </c>
      <c r="P18" s="46" t="s">
        <v>163</v>
      </c>
      <c r="Q18" s="46" t="s">
        <v>163</v>
      </c>
      <c r="R18" s="46" t="s">
        <v>163</v>
      </c>
      <c r="S18" s="46" t="s">
        <v>163</v>
      </c>
    </row>
    <row r="19" spans="1:19" s="47" customFormat="1" ht="12">
      <c r="A19" s="43"/>
      <c r="B19" s="48" t="s">
        <v>26</v>
      </c>
      <c r="C19" s="45" t="s">
        <v>27</v>
      </c>
      <c r="D19" s="46">
        <v>83</v>
      </c>
      <c r="E19" s="46" t="s">
        <v>19</v>
      </c>
      <c r="F19" s="46" t="s">
        <v>19</v>
      </c>
      <c r="G19" s="46" t="s">
        <v>19</v>
      </c>
      <c r="H19" s="46" t="s">
        <v>19</v>
      </c>
      <c r="I19" s="46" t="s">
        <v>19</v>
      </c>
      <c r="J19" s="46" t="s">
        <v>19</v>
      </c>
      <c r="K19" s="46" t="s">
        <v>19</v>
      </c>
      <c r="L19" s="46" t="s">
        <v>19</v>
      </c>
      <c r="M19" s="46" t="s">
        <v>19</v>
      </c>
      <c r="N19" s="46" t="s">
        <v>19</v>
      </c>
      <c r="O19" s="46" t="s">
        <v>19</v>
      </c>
      <c r="P19" s="46" t="s">
        <v>19</v>
      </c>
      <c r="Q19" s="46" t="s">
        <v>19</v>
      </c>
      <c r="R19" s="46">
        <v>83</v>
      </c>
      <c r="S19" s="46">
        <v>83</v>
      </c>
    </row>
    <row r="20" spans="1:19" s="47" customFormat="1" ht="12">
      <c r="A20" s="43"/>
      <c r="B20" s="48" t="s">
        <v>28</v>
      </c>
      <c r="C20" s="45" t="s">
        <v>29</v>
      </c>
      <c r="D20" s="46">
        <v>2188</v>
      </c>
      <c r="E20" s="46">
        <v>32</v>
      </c>
      <c r="F20" s="46">
        <v>3</v>
      </c>
      <c r="G20" s="46">
        <v>25</v>
      </c>
      <c r="H20" s="46">
        <v>25</v>
      </c>
      <c r="I20" s="46" t="s">
        <v>19</v>
      </c>
      <c r="J20" s="46" t="s">
        <v>19</v>
      </c>
      <c r="K20" s="46" t="s">
        <v>19</v>
      </c>
      <c r="L20" s="46">
        <v>2</v>
      </c>
      <c r="M20" s="46">
        <v>2</v>
      </c>
      <c r="N20" s="46" t="s">
        <v>19</v>
      </c>
      <c r="O20" s="46" t="s">
        <v>19</v>
      </c>
      <c r="P20" s="46">
        <v>2</v>
      </c>
      <c r="Q20" s="46" t="s">
        <v>19</v>
      </c>
      <c r="R20" s="46">
        <v>2156</v>
      </c>
      <c r="S20" s="46">
        <v>2150</v>
      </c>
    </row>
    <row r="21" spans="1:19" s="47" customFormat="1" ht="12">
      <c r="A21" s="43"/>
      <c r="B21" s="48" t="s">
        <v>30</v>
      </c>
      <c r="C21" s="45" t="s">
        <v>31</v>
      </c>
      <c r="D21" s="46">
        <v>515</v>
      </c>
      <c r="E21" s="46">
        <v>13</v>
      </c>
      <c r="F21" s="46">
        <v>6</v>
      </c>
      <c r="G21" s="46">
        <v>7</v>
      </c>
      <c r="H21" s="46">
        <v>7</v>
      </c>
      <c r="I21" s="46" t="s">
        <v>19</v>
      </c>
      <c r="J21" s="46" t="s">
        <v>19</v>
      </c>
      <c r="K21" s="46" t="s">
        <v>19</v>
      </c>
      <c r="L21" s="46" t="s">
        <v>19</v>
      </c>
      <c r="M21" s="46" t="s">
        <v>19</v>
      </c>
      <c r="N21" s="46" t="s">
        <v>19</v>
      </c>
      <c r="O21" s="46" t="s">
        <v>19</v>
      </c>
      <c r="P21" s="46" t="s">
        <v>19</v>
      </c>
      <c r="Q21" s="46" t="s">
        <v>19</v>
      </c>
      <c r="R21" s="46">
        <v>502</v>
      </c>
      <c r="S21" s="46">
        <v>501</v>
      </c>
    </row>
    <row r="22" spans="1:19" s="47" customFormat="1" ht="12">
      <c r="A22" s="43"/>
      <c r="B22" s="48"/>
      <c r="C22" s="45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</row>
    <row r="23" spans="1:19" s="47" customFormat="1" ht="12">
      <c r="A23" s="49" t="s">
        <v>32</v>
      </c>
      <c r="B23" s="53"/>
      <c r="C23" s="54"/>
      <c r="D23" s="52">
        <f>SUM(D24:D32)</f>
        <v>4419</v>
      </c>
      <c r="E23" s="52">
        <f t="shared" ref="E23:S23" si="1">SUM(E24:E32)</f>
        <v>48</v>
      </c>
      <c r="F23" s="52">
        <f t="shared" si="1"/>
        <v>8</v>
      </c>
      <c r="G23" s="52">
        <f t="shared" si="1"/>
        <v>39</v>
      </c>
      <c r="H23" s="52">
        <f t="shared" si="1"/>
        <v>39</v>
      </c>
      <c r="I23" s="52" t="s">
        <v>19</v>
      </c>
      <c r="J23" s="52" t="s">
        <v>19</v>
      </c>
      <c r="K23" s="52" t="s">
        <v>19</v>
      </c>
      <c r="L23" s="52" t="s">
        <v>19</v>
      </c>
      <c r="M23" s="52" t="s">
        <v>19</v>
      </c>
      <c r="N23" s="52" t="s">
        <v>19</v>
      </c>
      <c r="O23" s="52" t="s">
        <v>19</v>
      </c>
      <c r="P23" s="52">
        <f t="shared" si="1"/>
        <v>1</v>
      </c>
      <c r="Q23" s="52" t="s">
        <v>19</v>
      </c>
      <c r="R23" s="52">
        <f t="shared" si="1"/>
        <v>4371</v>
      </c>
      <c r="S23" s="52">
        <f t="shared" si="1"/>
        <v>4364</v>
      </c>
    </row>
    <row r="24" spans="1:19" s="47" customFormat="1" ht="12">
      <c r="A24" s="43"/>
      <c r="B24" s="48" t="s">
        <v>33</v>
      </c>
      <c r="C24" s="45" t="s">
        <v>34</v>
      </c>
      <c r="D24" s="46">
        <v>337</v>
      </c>
      <c r="E24" s="46">
        <v>1</v>
      </c>
      <c r="F24" s="46" t="s">
        <v>19</v>
      </c>
      <c r="G24" s="46">
        <v>1</v>
      </c>
      <c r="H24" s="46">
        <v>1</v>
      </c>
      <c r="I24" s="46" t="s">
        <v>19</v>
      </c>
      <c r="J24" s="46" t="s">
        <v>19</v>
      </c>
      <c r="K24" s="46" t="s">
        <v>19</v>
      </c>
      <c r="L24" s="46" t="s">
        <v>19</v>
      </c>
      <c r="M24" s="46" t="s">
        <v>19</v>
      </c>
      <c r="N24" s="46" t="s">
        <v>19</v>
      </c>
      <c r="O24" s="46" t="s">
        <v>19</v>
      </c>
      <c r="P24" s="46" t="s">
        <v>19</v>
      </c>
      <c r="Q24" s="46" t="s">
        <v>19</v>
      </c>
      <c r="R24" s="46">
        <v>336</v>
      </c>
      <c r="S24" s="46">
        <v>336</v>
      </c>
    </row>
    <row r="25" spans="1:19" s="47" customFormat="1" ht="12">
      <c r="A25" s="43"/>
      <c r="B25" s="48" t="s">
        <v>35</v>
      </c>
      <c r="C25" s="45" t="s">
        <v>36</v>
      </c>
      <c r="D25" s="46">
        <v>765</v>
      </c>
      <c r="E25" s="46">
        <v>10</v>
      </c>
      <c r="F25" s="46">
        <v>2</v>
      </c>
      <c r="G25" s="46">
        <v>8</v>
      </c>
      <c r="H25" s="46">
        <v>8</v>
      </c>
      <c r="I25" s="46" t="s">
        <v>19</v>
      </c>
      <c r="J25" s="46" t="s">
        <v>19</v>
      </c>
      <c r="K25" s="46" t="s">
        <v>19</v>
      </c>
      <c r="L25" s="46" t="s">
        <v>19</v>
      </c>
      <c r="M25" s="46" t="s">
        <v>19</v>
      </c>
      <c r="N25" s="46" t="s">
        <v>19</v>
      </c>
      <c r="O25" s="46" t="s">
        <v>19</v>
      </c>
      <c r="P25" s="46" t="s">
        <v>19</v>
      </c>
      <c r="Q25" s="46" t="s">
        <v>19</v>
      </c>
      <c r="R25" s="46">
        <v>755</v>
      </c>
      <c r="S25" s="46">
        <v>753</v>
      </c>
    </row>
    <row r="26" spans="1:19" s="47" customFormat="1" ht="12">
      <c r="A26" s="43"/>
      <c r="B26" s="48" t="s">
        <v>37</v>
      </c>
      <c r="C26" s="45" t="s">
        <v>38</v>
      </c>
      <c r="D26" s="46">
        <v>559</v>
      </c>
      <c r="E26" s="46">
        <v>4</v>
      </c>
      <c r="F26" s="46" t="s">
        <v>19</v>
      </c>
      <c r="G26" s="46">
        <v>4</v>
      </c>
      <c r="H26" s="46">
        <v>4</v>
      </c>
      <c r="I26" s="46" t="s">
        <v>19</v>
      </c>
      <c r="J26" s="46" t="s">
        <v>19</v>
      </c>
      <c r="K26" s="46" t="s">
        <v>19</v>
      </c>
      <c r="L26" s="46" t="s">
        <v>19</v>
      </c>
      <c r="M26" s="46" t="s">
        <v>19</v>
      </c>
      <c r="N26" s="46" t="s">
        <v>19</v>
      </c>
      <c r="O26" s="46" t="s">
        <v>19</v>
      </c>
      <c r="P26" s="46" t="s">
        <v>19</v>
      </c>
      <c r="Q26" s="46" t="s">
        <v>19</v>
      </c>
      <c r="R26" s="46">
        <v>555</v>
      </c>
      <c r="S26" s="46">
        <v>555</v>
      </c>
    </row>
    <row r="27" spans="1:19" s="47" customFormat="1" ht="12">
      <c r="A27" s="43"/>
      <c r="B27" s="48" t="s">
        <v>39</v>
      </c>
      <c r="C27" s="45" t="s">
        <v>40</v>
      </c>
      <c r="D27" s="46">
        <v>890</v>
      </c>
      <c r="E27" s="46">
        <v>16</v>
      </c>
      <c r="F27" s="46">
        <v>6</v>
      </c>
      <c r="G27" s="46">
        <v>10</v>
      </c>
      <c r="H27" s="46">
        <v>10</v>
      </c>
      <c r="I27" s="46" t="s">
        <v>19</v>
      </c>
      <c r="J27" s="46" t="s">
        <v>19</v>
      </c>
      <c r="K27" s="46" t="s">
        <v>19</v>
      </c>
      <c r="L27" s="46" t="s">
        <v>19</v>
      </c>
      <c r="M27" s="46" t="s">
        <v>19</v>
      </c>
      <c r="N27" s="46" t="s">
        <v>19</v>
      </c>
      <c r="O27" s="46" t="s">
        <v>19</v>
      </c>
      <c r="P27" s="46" t="s">
        <v>19</v>
      </c>
      <c r="Q27" s="46" t="s">
        <v>19</v>
      </c>
      <c r="R27" s="46">
        <v>874</v>
      </c>
      <c r="S27" s="46">
        <v>873</v>
      </c>
    </row>
    <row r="28" spans="1:19" s="47" customFormat="1" ht="12">
      <c r="A28" s="43"/>
      <c r="B28" s="48" t="s">
        <v>41</v>
      </c>
      <c r="C28" s="45" t="s">
        <v>42</v>
      </c>
      <c r="D28" s="46">
        <v>871</v>
      </c>
      <c r="E28" s="46">
        <v>11</v>
      </c>
      <c r="F28" s="46" t="s">
        <v>19</v>
      </c>
      <c r="G28" s="46">
        <v>10</v>
      </c>
      <c r="H28" s="46">
        <v>10</v>
      </c>
      <c r="I28" s="46" t="s">
        <v>19</v>
      </c>
      <c r="J28" s="46" t="s">
        <v>19</v>
      </c>
      <c r="K28" s="46" t="s">
        <v>19</v>
      </c>
      <c r="L28" s="46" t="s">
        <v>19</v>
      </c>
      <c r="M28" s="46" t="s">
        <v>19</v>
      </c>
      <c r="N28" s="46" t="s">
        <v>19</v>
      </c>
      <c r="O28" s="46" t="s">
        <v>19</v>
      </c>
      <c r="P28" s="46">
        <v>1</v>
      </c>
      <c r="Q28" s="46" t="s">
        <v>19</v>
      </c>
      <c r="R28" s="46">
        <v>860</v>
      </c>
      <c r="S28" s="46">
        <v>858</v>
      </c>
    </row>
    <row r="29" spans="1:19" s="47" customFormat="1" ht="12">
      <c r="A29" s="43"/>
      <c r="B29" s="48" t="s">
        <v>43</v>
      </c>
      <c r="C29" s="45" t="s">
        <v>44</v>
      </c>
      <c r="D29" s="46">
        <v>282</v>
      </c>
      <c r="E29" s="46">
        <v>5</v>
      </c>
      <c r="F29" s="46" t="s">
        <v>19</v>
      </c>
      <c r="G29" s="46">
        <v>5</v>
      </c>
      <c r="H29" s="46">
        <v>5</v>
      </c>
      <c r="I29" s="46" t="s">
        <v>19</v>
      </c>
      <c r="J29" s="46" t="s">
        <v>19</v>
      </c>
      <c r="K29" s="46" t="s">
        <v>19</v>
      </c>
      <c r="L29" s="46" t="s">
        <v>19</v>
      </c>
      <c r="M29" s="46" t="s">
        <v>19</v>
      </c>
      <c r="N29" s="46" t="s">
        <v>19</v>
      </c>
      <c r="O29" s="46" t="s">
        <v>19</v>
      </c>
      <c r="P29" s="46" t="s">
        <v>19</v>
      </c>
      <c r="Q29" s="46" t="s">
        <v>19</v>
      </c>
      <c r="R29" s="46">
        <v>277</v>
      </c>
      <c r="S29" s="46">
        <v>276</v>
      </c>
    </row>
    <row r="30" spans="1:19" s="47" customFormat="1" ht="12">
      <c r="A30" s="43"/>
      <c r="B30" s="48" t="s">
        <v>45</v>
      </c>
      <c r="C30" s="45" t="s">
        <v>46</v>
      </c>
      <c r="D30" s="46">
        <v>420</v>
      </c>
      <c r="E30" s="46">
        <v>1</v>
      </c>
      <c r="F30" s="46" t="s">
        <v>19</v>
      </c>
      <c r="G30" s="46">
        <v>1</v>
      </c>
      <c r="H30" s="46">
        <v>1</v>
      </c>
      <c r="I30" s="46" t="s">
        <v>19</v>
      </c>
      <c r="J30" s="46" t="s">
        <v>19</v>
      </c>
      <c r="K30" s="46" t="s">
        <v>19</v>
      </c>
      <c r="L30" s="46" t="s">
        <v>19</v>
      </c>
      <c r="M30" s="46" t="s">
        <v>19</v>
      </c>
      <c r="N30" s="46" t="s">
        <v>19</v>
      </c>
      <c r="O30" s="46" t="s">
        <v>19</v>
      </c>
      <c r="P30" s="46" t="s">
        <v>19</v>
      </c>
      <c r="Q30" s="46" t="s">
        <v>19</v>
      </c>
      <c r="R30" s="46">
        <v>419</v>
      </c>
      <c r="S30" s="46">
        <v>418</v>
      </c>
    </row>
    <row r="31" spans="1:19" s="47" customFormat="1" ht="12">
      <c r="A31" s="43"/>
      <c r="B31" s="48" t="s">
        <v>47</v>
      </c>
      <c r="C31" s="45" t="s">
        <v>48</v>
      </c>
      <c r="D31" s="46">
        <v>295</v>
      </c>
      <c r="E31" s="46" t="s">
        <v>19</v>
      </c>
      <c r="F31" s="46" t="s">
        <v>19</v>
      </c>
      <c r="G31" s="46" t="s">
        <v>19</v>
      </c>
      <c r="H31" s="46" t="s">
        <v>19</v>
      </c>
      <c r="I31" s="46" t="s">
        <v>19</v>
      </c>
      <c r="J31" s="46" t="s">
        <v>19</v>
      </c>
      <c r="K31" s="46" t="s">
        <v>19</v>
      </c>
      <c r="L31" s="46" t="s">
        <v>19</v>
      </c>
      <c r="M31" s="46" t="s">
        <v>19</v>
      </c>
      <c r="N31" s="46" t="s">
        <v>19</v>
      </c>
      <c r="O31" s="46" t="s">
        <v>19</v>
      </c>
      <c r="P31" s="46" t="s">
        <v>19</v>
      </c>
      <c r="Q31" s="46" t="s">
        <v>19</v>
      </c>
      <c r="R31" s="46">
        <v>295</v>
      </c>
      <c r="S31" s="46">
        <v>295</v>
      </c>
    </row>
    <row r="32" spans="1:19" s="47" customFormat="1" ht="12">
      <c r="A32" s="43"/>
      <c r="B32" s="48" t="s">
        <v>49</v>
      </c>
      <c r="C32" s="45" t="s">
        <v>50</v>
      </c>
      <c r="D32" s="46" t="s">
        <v>19</v>
      </c>
      <c r="E32" s="46" t="s">
        <v>19</v>
      </c>
      <c r="F32" s="46" t="s">
        <v>19</v>
      </c>
      <c r="G32" s="46" t="s">
        <v>19</v>
      </c>
      <c r="H32" s="46" t="s">
        <v>19</v>
      </c>
      <c r="I32" s="46" t="s">
        <v>19</v>
      </c>
      <c r="J32" s="46" t="s">
        <v>19</v>
      </c>
      <c r="K32" s="46" t="s">
        <v>19</v>
      </c>
      <c r="L32" s="46" t="s">
        <v>19</v>
      </c>
      <c r="M32" s="46" t="s">
        <v>19</v>
      </c>
      <c r="N32" s="46" t="s">
        <v>19</v>
      </c>
      <c r="O32" s="46" t="s">
        <v>19</v>
      </c>
      <c r="P32" s="46" t="s">
        <v>19</v>
      </c>
      <c r="Q32" s="46" t="s">
        <v>19</v>
      </c>
      <c r="R32" s="46" t="s">
        <v>19</v>
      </c>
      <c r="S32" s="46" t="s">
        <v>19</v>
      </c>
    </row>
    <row r="33" spans="1:19" s="47" customFormat="1" ht="12">
      <c r="A33" s="43"/>
      <c r="B33" s="48"/>
      <c r="C33" s="45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</row>
    <row r="34" spans="1:19" s="47" customFormat="1" ht="12">
      <c r="A34" s="49" t="s">
        <v>51</v>
      </c>
      <c r="B34" s="53"/>
      <c r="C34" s="54"/>
      <c r="D34" s="52">
        <f>SUM(D35:D43)</f>
        <v>7232</v>
      </c>
      <c r="E34" s="52">
        <f t="shared" ref="E34:S34" si="2">SUM(E35:E43)</f>
        <v>88</v>
      </c>
      <c r="F34" s="52">
        <f t="shared" si="2"/>
        <v>16</v>
      </c>
      <c r="G34" s="52">
        <f t="shared" si="2"/>
        <v>70</v>
      </c>
      <c r="H34" s="52">
        <f t="shared" si="2"/>
        <v>69</v>
      </c>
      <c r="I34" s="52" t="s">
        <v>19</v>
      </c>
      <c r="J34" s="52">
        <f t="shared" si="2"/>
        <v>1</v>
      </c>
      <c r="K34" s="52" t="s">
        <v>19</v>
      </c>
      <c r="L34" s="52">
        <f t="shared" si="2"/>
        <v>1</v>
      </c>
      <c r="M34" s="52">
        <f t="shared" si="2"/>
        <v>1</v>
      </c>
      <c r="N34" s="52" t="s">
        <v>19</v>
      </c>
      <c r="O34" s="52" t="s">
        <v>19</v>
      </c>
      <c r="P34" s="52">
        <f t="shared" si="2"/>
        <v>1</v>
      </c>
      <c r="Q34" s="52">
        <f t="shared" si="2"/>
        <v>1</v>
      </c>
      <c r="R34" s="52">
        <f t="shared" si="2"/>
        <v>7143</v>
      </c>
      <c r="S34" s="52">
        <f t="shared" si="2"/>
        <v>7118</v>
      </c>
    </row>
    <row r="35" spans="1:19" s="47" customFormat="1" ht="12">
      <c r="A35" s="43"/>
      <c r="B35" s="48" t="s">
        <v>52</v>
      </c>
      <c r="C35" s="45" t="s">
        <v>53</v>
      </c>
      <c r="D35" s="46">
        <v>1689</v>
      </c>
      <c r="E35" s="46">
        <v>25</v>
      </c>
      <c r="F35" s="46">
        <v>6</v>
      </c>
      <c r="G35" s="46">
        <v>19</v>
      </c>
      <c r="H35" s="46">
        <v>19</v>
      </c>
      <c r="I35" s="46" t="s">
        <v>19</v>
      </c>
      <c r="J35" s="46" t="s">
        <v>19</v>
      </c>
      <c r="K35" s="46" t="s">
        <v>19</v>
      </c>
      <c r="L35" s="46" t="s">
        <v>19</v>
      </c>
      <c r="M35" s="46" t="s">
        <v>19</v>
      </c>
      <c r="N35" s="46" t="s">
        <v>19</v>
      </c>
      <c r="O35" s="46" t="s">
        <v>19</v>
      </c>
      <c r="P35" s="46" t="s">
        <v>19</v>
      </c>
      <c r="Q35" s="46" t="s">
        <v>19</v>
      </c>
      <c r="R35" s="46">
        <v>1664</v>
      </c>
      <c r="S35" s="46">
        <v>1648</v>
      </c>
    </row>
    <row r="36" spans="1:19" s="47" customFormat="1" ht="12">
      <c r="A36" s="43"/>
      <c r="B36" s="48" t="s">
        <v>54</v>
      </c>
      <c r="C36" s="45" t="s">
        <v>55</v>
      </c>
      <c r="D36" s="46">
        <v>838</v>
      </c>
      <c r="E36" s="46">
        <v>11</v>
      </c>
      <c r="F36" s="46">
        <v>2</v>
      </c>
      <c r="G36" s="46">
        <v>9</v>
      </c>
      <c r="H36" s="46">
        <v>9</v>
      </c>
      <c r="I36" s="46" t="s">
        <v>19</v>
      </c>
      <c r="J36" s="46" t="s">
        <v>19</v>
      </c>
      <c r="K36" s="46" t="s">
        <v>19</v>
      </c>
      <c r="L36" s="46" t="s">
        <v>19</v>
      </c>
      <c r="M36" s="46" t="s">
        <v>19</v>
      </c>
      <c r="N36" s="46" t="s">
        <v>19</v>
      </c>
      <c r="O36" s="46" t="s">
        <v>19</v>
      </c>
      <c r="P36" s="46" t="s">
        <v>19</v>
      </c>
      <c r="Q36" s="46" t="s">
        <v>19</v>
      </c>
      <c r="R36" s="46">
        <v>827</v>
      </c>
      <c r="S36" s="46">
        <v>826</v>
      </c>
    </row>
    <row r="37" spans="1:19" s="47" customFormat="1" ht="12">
      <c r="A37" s="43"/>
      <c r="B37" s="48" t="s">
        <v>56</v>
      </c>
      <c r="C37" s="45" t="s">
        <v>57</v>
      </c>
      <c r="D37" s="46">
        <v>281</v>
      </c>
      <c r="E37" s="46">
        <v>4</v>
      </c>
      <c r="F37" s="46">
        <v>1</v>
      </c>
      <c r="G37" s="46">
        <v>3</v>
      </c>
      <c r="H37" s="46">
        <v>3</v>
      </c>
      <c r="I37" s="46" t="s">
        <v>19</v>
      </c>
      <c r="J37" s="46" t="s">
        <v>19</v>
      </c>
      <c r="K37" s="46" t="s">
        <v>19</v>
      </c>
      <c r="L37" s="46" t="s">
        <v>19</v>
      </c>
      <c r="M37" s="46" t="s">
        <v>19</v>
      </c>
      <c r="N37" s="46" t="s">
        <v>19</v>
      </c>
      <c r="O37" s="46" t="s">
        <v>19</v>
      </c>
      <c r="P37" s="46" t="s">
        <v>19</v>
      </c>
      <c r="Q37" s="46" t="s">
        <v>19</v>
      </c>
      <c r="R37" s="46">
        <v>277</v>
      </c>
      <c r="S37" s="46">
        <v>277</v>
      </c>
    </row>
    <row r="38" spans="1:19" s="47" customFormat="1" ht="12">
      <c r="A38" s="43"/>
      <c r="B38" s="48" t="s">
        <v>58</v>
      </c>
      <c r="C38" s="45" t="s">
        <v>59</v>
      </c>
      <c r="D38" s="46">
        <v>1143</v>
      </c>
      <c r="E38" s="46">
        <v>13</v>
      </c>
      <c r="F38" s="46">
        <v>2</v>
      </c>
      <c r="G38" s="46">
        <v>10</v>
      </c>
      <c r="H38" s="46">
        <v>10</v>
      </c>
      <c r="I38" s="46" t="s">
        <v>19</v>
      </c>
      <c r="J38" s="46" t="s">
        <v>19</v>
      </c>
      <c r="K38" s="46" t="s">
        <v>19</v>
      </c>
      <c r="L38" s="46">
        <v>1</v>
      </c>
      <c r="M38" s="46">
        <v>1</v>
      </c>
      <c r="N38" s="46" t="s">
        <v>19</v>
      </c>
      <c r="O38" s="46" t="s">
        <v>19</v>
      </c>
      <c r="P38" s="46" t="s">
        <v>19</v>
      </c>
      <c r="Q38" s="46">
        <v>1</v>
      </c>
      <c r="R38" s="46">
        <v>1129</v>
      </c>
      <c r="S38" s="46">
        <v>1128</v>
      </c>
    </row>
    <row r="39" spans="1:19" s="47" customFormat="1" ht="12">
      <c r="A39" s="43"/>
      <c r="B39" s="48" t="s">
        <v>60</v>
      </c>
      <c r="C39" s="45" t="s">
        <v>61</v>
      </c>
      <c r="D39" s="46">
        <v>1413</v>
      </c>
      <c r="E39" s="46">
        <v>13</v>
      </c>
      <c r="F39" s="46">
        <v>3</v>
      </c>
      <c r="G39" s="46">
        <v>10</v>
      </c>
      <c r="H39" s="46">
        <v>10</v>
      </c>
      <c r="I39" s="46" t="s">
        <v>19</v>
      </c>
      <c r="J39" s="46" t="s">
        <v>19</v>
      </c>
      <c r="K39" s="46" t="s">
        <v>19</v>
      </c>
      <c r="L39" s="46" t="s">
        <v>19</v>
      </c>
      <c r="M39" s="46" t="s">
        <v>19</v>
      </c>
      <c r="N39" s="46" t="s">
        <v>19</v>
      </c>
      <c r="O39" s="46" t="s">
        <v>19</v>
      </c>
      <c r="P39" s="46" t="s">
        <v>19</v>
      </c>
      <c r="Q39" s="46" t="s">
        <v>19</v>
      </c>
      <c r="R39" s="46">
        <v>1400</v>
      </c>
      <c r="S39" s="46">
        <v>1397</v>
      </c>
    </row>
    <row r="40" spans="1:19" s="47" customFormat="1" ht="12">
      <c r="A40" s="43"/>
      <c r="B40" s="48" t="s">
        <v>62</v>
      </c>
      <c r="C40" s="45" t="s">
        <v>63</v>
      </c>
      <c r="D40" s="46">
        <v>474</v>
      </c>
      <c r="E40" s="46">
        <v>7</v>
      </c>
      <c r="F40" s="46" t="s">
        <v>19</v>
      </c>
      <c r="G40" s="46">
        <v>6</v>
      </c>
      <c r="H40" s="46">
        <v>6</v>
      </c>
      <c r="I40" s="46" t="s">
        <v>19</v>
      </c>
      <c r="J40" s="46" t="s">
        <v>19</v>
      </c>
      <c r="K40" s="46" t="s">
        <v>19</v>
      </c>
      <c r="L40" s="46" t="s">
        <v>19</v>
      </c>
      <c r="M40" s="46" t="s">
        <v>19</v>
      </c>
      <c r="N40" s="46" t="s">
        <v>19</v>
      </c>
      <c r="O40" s="46" t="s">
        <v>19</v>
      </c>
      <c r="P40" s="46">
        <v>1</v>
      </c>
      <c r="Q40" s="46" t="s">
        <v>19</v>
      </c>
      <c r="R40" s="46">
        <v>467</v>
      </c>
      <c r="S40" s="46">
        <v>467</v>
      </c>
    </row>
    <row r="41" spans="1:19" s="47" customFormat="1" ht="12">
      <c r="A41" s="43"/>
      <c r="B41" s="48" t="s">
        <v>64</v>
      </c>
      <c r="C41" s="45" t="s">
        <v>65</v>
      </c>
      <c r="D41" s="46">
        <v>799</v>
      </c>
      <c r="E41" s="46">
        <v>12</v>
      </c>
      <c r="F41" s="46">
        <v>2</v>
      </c>
      <c r="G41" s="46">
        <v>10</v>
      </c>
      <c r="H41" s="46">
        <v>9</v>
      </c>
      <c r="I41" s="46" t="s">
        <v>19</v>
      </c>
      <c r="J41" s="46">
        <v>1</v>
      </c>
      <c r="K41" s="46" t="s">
        <v>19</v>
      </c>
      <c r="L41" s="46" t="s">
        <v>19</v>
      </c>
      <c r="M41" s="46" t="s">
        <v>19</v>
      </c>
      <c r="N41" s="46" t="s">
        <v>19</v>
      </c>
      <c r="O41" s="46" t="s">
        <v>19</v>
      </c>
      <c r="P41" s="46" t="s">
        <v>19</v>
      </c>
      <c r="Q41" s="46" t="s">
        <v>19</v>
      </c>
      <c r="R41" s="46">
        <v>787</v>
      </c>
      <c r="S41" s="46">
        <v>786</v>
      </c>
    </row>
    <row r="42" spans="1:19" s="47" customFormat="1" ht="12">
      <c r="A42" s="43"/>
      <c r="B42" s="48" t="s">
        <v>66</v>
      </c>
      <c r="C42" s="45" t="s">
        <v>67</v>
      </c>
      <c r="D42" s="46">
        <v>197</v>
      </c>
      <c r="E42" s="46">
        <v>3</v>
      </c>
      <c r="F42" s="46" t="s">
        <v>19</v>
      </c>
      <c r="G42" s="46">
        <v>3</v>
      </c>
      <c r="H42" s="46">
        <v>3</v>
      </c>
      <c r="I42" s="46" t="s">
        <v>19</v>
      </c>
      <c r="J42" s="46" t="s">
        <v>19</v>
      </c>
      <c r="K42" s="46" t="s">
        <v>19</v>
      </c>
      <c r="L42" s="46" t="s">
        <v>19</v>
      </c>
      <c r="M42" s="46" t="s">
        <v>19</v>
      </c>
      <c r="N42" s="46" t="s">
        <v>19</v>
      </c>
      <c r="O42" s="46" t="s">
        <v>19</v>
      </c>
      <c r="P42" s="46" t="s">
        <v>19</v>
      </c>
      <c r="Q42" s="46" t="s">
        <v>19</v>
      </c>
      <c r="R42" s="46">
        <v>194</v>
      </c>
      <c r="S42" s="46">
        <v>192</v>
      </c>
    </row>
    <row r="43" spans="1:19" s="47" customFormat="1" ht="12">
      <c r="A43" s="43"/>
      <c r="B43" s="48" t="s">
        <v>68</v>
      </c>
      <c r="C43" s="45" t="s">
        <v>69</v>
      </c>
      <c r="D43" s="46">
        <v>398</v>
      </c>
      <c r="E43" s="46" t="s">
        <v>19</v>
      </c>
      <c r="F43" s="46" t="s">
        <v>19</v>
      </c>
      <c r="G43" s="46" t="s">
        <v>19</v>
      </c>
      <c r="H43" s="46" t="s">
        <v>19</v>
      </c>
      <c r="I43" s="46" t="s">
        <v>19</v>
      </c>
      <c r="J43" s="46" t="s">
        <v>19</v>
      </c>
      <c r="K43" s="46" t="s">
        <v>19</v>
      </c>
      <c r="L43" s="46" t="s">
        <v>19</v>
      </c>
      <c r="M43" s="46" t="s">
        <v>19</v>
      </c>
      <c r="N43" s="46" t="s">
        <v>19</v>
      </c>
      <c r="O43" s="46" t="s">
        <v>19</v>
      </c>
      <c r="P43" s="46" t="s">
        <v>19</v>
      </c>
      <c r="Q43" s="46" t="s">
        <v>19</v>
      </c>
      <c r="R43" s="46">
        <v>398</v>
      </c>
      <c r="S43" s="46">
        <v>397</v>
      </c>
    </row>
    <row r="44" spans="1:19" s="47" customFormat="1" ht="12">
      <c r="A44" s="43"/>
      <c r="B44" s="48"/>
      <c r="C44" s="45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</row>
    <row r="45" spans="1:19" s="47" customFormat="1" ht="12">
      <c r="A45" s="49" t="s">
        <v>70</v>
      </c>
      <c r="B45" s="53"/>
      <c r="C45" s="54"/>
      <c r="D45" s="52">
        <f>SUM(D46:D49)</f>
        <v>5249</v>
      </c>
      <c r="E45" s="52">
        <f t="shared" ref="E45:S45" si="3">SUM(E46:E49)</f>
        <v>105</v>
      </c>
      <c r="F45" s="52">
        <f t="shared" si="3"/>
        <v>22</v>
      </c>
      <c r="G45" s="52">
        <f t="shared" si="3"/>
        <v>79</v>
      </c>
      <c r="H45" s="52">
        <f t="shared" si="3"/>
        <v>77</v>
      </c>
      <c r="I45" s="52">
        <f t="shared" si="3"/>
        <v>2</v>
      </c>
      <c r="J45" s="52" t="s">
        <v>19</v>
      </c>
      <c r="K45" s="52" t="s">
        <v>19</v>
      </c>
      <c r="L45" s="52">
        <f t="shared" si="3"/>
        <v>3</v>
      </c>
      <c r="M45" s="52">
        <f t="shared" si="3"/>
        <v>2</v>
      </c>
      <c r="N45" s="52" t="s">
        <v>19</v>
      </c>
      <c r="O45" s="52">
        <f t="shared" si="3"/>
        <v>1</v>
      </c>
      <c r="P45" s="52">
        <f t="shared" si="3"/>
        <v>1</v>
      </c>
      <c r="Q45" s="52" t="s">
        <v>19</v>
      </c>
      <c r="R45" s="52">
        <f t="shared" si="3"/>
        <v>5144</v>
      </c>
      <c r="S45" s="52">
        <f t="shared" si="3"/>
        <v>5134</v>
      </c>
    </row>
    <row r="46" spans="1:19" s="47" customFormat="1" ht="12">
      <c r="A46" s="43"/>
      <c r="B46" s="48" t="s">
        <v>71</v>
      </c>
      <c r="C46" s="45" t="s">
        <v>72</v>
      </c>
      <c r="D46" s="46">
        <v>3406</v>
      </c>
      <c r="E46" s="46">
        <v>60</v>
      </c>
      <c r="F46" s="46">
        <v>14</v>
      </c>
      <c r="G46" s="46">
        <v>44</v>
      </c>
      <c r="H46" s="46">
        <v>44</v>
      </c>
      <c r="I46" s="46" t="s">
        <v>19</v>
      </c>
      <c r="J46" s="46" t="s">
        <v>19</v>
      </c>
      <c r="K46" s="46" t="s">
        <v>19</v>
      </c>
      <c r="L46" s="46">
        <v>2</v>
      </c>
      <c r="M46" s="46">
        <v>1</v>
      </c>
      <c r="N46" s="46" t="s">
        <v>19</v>
      </c>
      <c r="O46" s="46">
        <v>1</v>
      </c>
      <c r="P46" s="46" t="s">
        <v>19</v>
      </c>
      <c r="Q46" s="46" t="s">
        <v>19</v>
      </c>
      <c r="R46" s="46">
        <v>3346</v>
      </c>
      <c r="S46" s="46">
        <v>3340</v>
      </c>
    </row>
    <row r="47" spans="1:19" s="47" customFormat="1" ht="12">
      <c r="A47" s="43"/>
      <c r="B47" s="48" t="s">
        <v>73</v>
      </c>
      <c r="C47" s="45" t="s">
        <v>74</v>
      </c>
      <c r="D47" s="46">
        <v>188</v>
      </c>
      <c r="E47" s="46">
        <v>7</v>
      </c>
      <c r="F47" s="46">
        <v>4</v>
      </c>
      <c r="G47" s="46">
        <v>3</v>
      </c>
      <c r="H47" s="46">
        <v>3</v>
      </c>
      <c r="I47" s="46" t="s">
        <v>19</v>
      </c>
      <c r="J47" s="46" t="s">
        <v>19</v>
      </c>
      <c r="K47" s="46" t="s">
        <v>19</v>
      </c>
      <c r="L47" s="46" t="s">
        <v>19</v>
      </c>
      <c r="M47" s="46" t="s">
        <v>19</v>
      </c>
      <c r="N47" s="46" t="s">
        <v>19</v>
      </c>
      <c r="O47" s="46" t="s">
        <v>19</v>
      </c>
      <c r="P47" s="46" t="s">
        <v>19</v>
      </c>
      <c r="Q47" s="46" t="s">
        <v>19</v>
      </c>
      <c r="R47" s="46">
        <v>181</v>
      </c>
      <c r="S47" s="46">
        <v>181</v>
      </c>
    </row>
    <row r="48" spans="1:19" s="47" customFormat="1" ht="12">
      <c r="A48" s="43"/>
      <c r="B48" s="48" t="s">
        <v>75</v>
      </c>
      <c r="C48" s="45" t="s">
        <v>76</v>
      </c>
      <c r="D48" s="46">
        <v>1024</v>
      </c>
      <c r="E48" s="46">
        <v>17</v>
      </c>
      <c r="F48" s="46">
        <v>1</v>
      </c>
      <c r="G48" s="46">
        <v>15</v>
      </c>
      <c r="H48" s="46">
        <v>13</v>
      </c>
      <c r="I48" s="46">
        <v>2</v>
      </c>
      <c r="J48" s="46" t="s">
        <v>19</v>
      </c>
      <c r="K48" s="46" t="s">
        <v>19</v>
      </c>
      <c r="L48" s="46">
        <v>1</v>
      </c>
      <c r="M48" s="46">
        <v>1</v>
      </c>
      <c r="N48" s="46" t="s">
        <v>19</v>
      </c>
      <c r="O48" s="46" t="s">
        <v>19</v>
      </c>
      <c r="P48" s="46" t="s">
        <v>19</v>
      </c>
      <c r="Q48" s="46" t="s">
        <v>19</v>
      </c>
      <c r="R48" s="46">
        <v>1007</v>
      </c>
      <c r="S48" s="46">
        <v>1004</v>
      </c>
    </row>
    <row r="49" spans="1:19" s="47" customFormat="1" ht="12">
      <c r="A49" s="43"/>
      <c r="B49" s="48" t="s">
        <v>77</v>
      </c>
      <c r="C49" s="45" t="s">
        <v>78</v>
      </c>
      <c r="D49" s="46">
        <v>631</v>
      </c>
      <c r="E49" s="46">
        <v>21</v>
      </c>
      <c r="F49" s="46">
        <v>3</v>
      </c>
      <c r="G49" s="46">
        <v>17</v>
      </c>
      <c r="H49" s="46">
        <v>17</v>
      </c>
      <c r="I49" s="46" t="s">
        <v>19</v>
      </c>
      <c r="J49" s="46" t="s">
        <v>19</v>
      </c>
      <c r="K49" s="46" t="s">
        <v>19</v>
      </c>
      <c r="L49" s="46" t="s">
        <v>19</v>
      </c>
      <c r="M49" s="46" t="s">
        <v>19</v>
      </c>
      <c r="N49" s="46" t="s">
        <v>19</v>
      </c>
      <c r="O49" s="46" t="s">
        <v>19</v>
      </c>
      <c r="P49" s="46">
        <v>1</v>
      </c>
      <c r="Q49" s="46" t="s">
        <v>19</v>
      </c>
      <c r="R49" s="46">
        <v>610</v>
      </c>
      <c r="S49" s="46">
        <v>609</v>
      </c>
    </row>
    <row r="50" spans="1:19" s="47" customFormat="1" ht="12">
      <c r="A50" s="43"/>
      <c r="B50" s="48"/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</row>
    <row r="51" spans="1:19" s="47" customFormat="1" ht="12">
      <c r="A51" s="49" t="s">
        <v>79</v>
      </c>
      <c r="B51" s="53"/>
      <c r="C51" s="54"/>
      <c r="D51" s="52">
        <f>SUM(D52:D54)</f>
        <v>4775</v>
      </c>
      <c r="E51" s="52">
        <f t="shared" ref="E51:S51" si="4">SUM(E52:E54)</f>
        <v>144</v>
      </c>
      <c r="F51" s="52">
        <f t="shared" si="4"/>
        <v>36</v>
      </c>
      <c r="G51" s="52">
        <f t="shared" si="4"/>
        <v>106</v>
      </c>
      <c r="H51" s="52">
        <f t="shared" si="4"/>
        <v>106</v>
      </c>
      <c r="I51" s="52" t="s">
        <v>19</v>
      </c>
      <c r="J51" s="52" t="s">
        <v>19</v>
      </c>
      <c r="K51" s="52" t="s">
        <v>19</v>
      </c>
      <c r="L51" s="52">
        <f t="shared" si="4"/>
        <v>2</v>
      </c>
      <c r="M51" s="52">
        <f t="shared" si="4"/>
        <v>2</v>
      </c>
      <c r="N51" s="52" t="s">
        <v>19</v>
      </c>
      <c r="O51" s="52" t="s">
        <v>19</v>
      </c>
      <c r="P51" s="52" t="s">
        <v>19</v>
      </c>
      <c r="Q51" s="52" t="s">
        <v>19</v>
      </c>
      <c r="R51" s="52">
        <f t="shared" si="4"/>
        <v>4631</v>
      </c>
      <c r="S51" s="52">
        <f t="shared" si="4"/>
        <v>4622</v>
      </c>
    </row>
    <row r="52" spans="1:19" s="47" customFormat="1" ht="12">
      <c r="A52" s="43"/>
      <c r="B52" s="48" t="s">
        <v>80</v>
      </c>
      <c r="C52" s="45" t="s">
        <v>81</v>
      </c>
      <c r="D52" s="46">
        <v>1016</v>
      </c>
      <c r="E52" s="46">
        <v>13</v>
      </c>
      <c r="F52" s="46">
        <v>1</v>
      </c>
      <c r="G52" s="46">
        <v>12</v>
      </c>
      <c r="H52" s="46">
        <v>12</v>
      </c>
      <c r="I52" s="46" t="s">
        <v>19</v>
      </c>
      <c r="J52" s="46" t="s">
        <v>19</v>
      </c>
      <c r="K52" s="46" t="s">
        <v>19</v>
      </c>
      <c r="L52" s="46" t="s">
        <v>19</v>
      </c>
      <c r="M52" s="46" t="s">
        <v>19</v>
      </c>
      <c r="N52" s="46" t="s">
        <v>19</v>
      </c>
      <c r="O52" s="46" t="s">
        <v>19</v>
      </c>
      <c r="P52" s="46" t="s">
        <v>19</v>
      </c>
      <c r="Q52" s="46" t="s">
        <v>19</v>
      </c>
      <c r="R52" s="46">
        <v>1003</v>
      </c>
      <c r="S52" s="46">
        <v>1003</v>
      </c>
    </row>
    <row r="53" spans="1:19" s="47" customFormat="1" ht="12">
      <c r="A53" s="43"/>
      <c r="B53" s="48" t="s">
        <v>82</v>
      </c>
      <c r="C53" s="45" t="s">
        <v>83</v>
      </c>
      <c r="D53" s="46">
        <v>2274</v>
      </c>
      <c r="E53" s="46">
        <v>88</v>
      </c>
      <c r="F53" s="46">
        <v>28</v>
      </c>
      <c r="G53" s="46">
        <v>58</v>
      </c>
      <c r="H53" s="46">
        <v>58</v>
      </c>
      <c r="I53" s="46" t="s">
        <v>19</v>
      </c>
      <c r="J53" s="46" t="s">
        <v>19</v>
      </c>
      <c r="K53" s="46" t="s">
        <v>19</v>
      </c>
      <c r="L53" s="46">
        <v>2</v>
      </c>
      <c r="M53" s="46">
        <v>2</v>
      </c>
      <c r="N53" s="46" t="s">
        <v>19</v>
      </c>
      <c r="O53" s="46" t="s">
        <v>19</v>
      </c>
      <c r="P53" s="46" t="s">
        <v>19</v>
      </c>
      <c r="Q53" s="46" t="s">
        <v>19</v>
      </c>
      <c r="R53" s="46">
        <v>2186</v>
      </c>
      <c r="S53" s="46">
        <v>2180</v>
      </c>
    </row>
    <row r="54" spans="1:19" s="47" customFormat="1" ht="12">
      <c r="A54" s="43"/>
      <c r="B54" s="48" t="s">
        <v>84</v>
      </c>
      <c r="C54" s="45" t="s">
        <v>85</v>
      </c>
      <c r="D54" s="46">
        <v>1485</v>
      </c>
      <c r="E54" s="46">
        <v>43</v>
      </c>
      <c r="F54" s="46">
        <v>7</v>
      </c>
      <c r="G54" s="46">
        <v>36</v>
      </c>
      <c r="H54" s="46">
        <v>36</v>
      </c>
      <c r="I54" s="46" t="s">
        <v>19</v>
      </c>
      <c r="J54" s="46" t="s">
        <v>19</v>
      </c>
      <c r="K54" s="46" t="s">
        <v>19</v>
      </c>
      <c r="L54" s="46" t="s">
        <v>19</v>
      </c>
      <c r="M54" s="46" t="s">
        <v>19</v>
      </c>
      <c r="N54" s="46" t="s">
        <v>19</v>
      </c>
      <c r="O54" s="46" t="s">
        <v>19</v>
      </c>
      <c r="P54" s="46" t="s">
        <v>19</v>
      </c>
      <c r="Q54" s="46" t="s">
        <v>19</v>
      </c>
      <c r="R54" s="46">
        <v>1442</v>
      </c>
      <c r="S54" s="46">
        <v>1439</v>
      </c>
    </row>
    <row r="55" spans="1:19" s="47" customFormat="1" ht="12">
      <c r="A55" s="43"/>
      <c r="B55" s="48"/>
      <c r="C55" s="45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</row>
    <row r="56" spans="1:19" s="47" customFormat="1" ht="12">
      <c r="A56" s="49" t="s">
        <v>86</v>
      </c>
      <c r="B56" s="53"/>
      <c r="C56" s="54"/>
      <c r="D56" s="52">
        <f>SUM(D57:D62)</f>
        <v>5505</v>
      </c>
      <c r="E56" s="52">
        <f t="shared" ref="E56:S56" si="5">SUM(E57:E62)</f>
        <v>90</v>
      </c>
      <c r="F56" s="52">
        <f t="shared" si="5"/>
        <v>14</v>
      </c>
      <c r="G56" s="52">
        <f t="shared" si="5"/>
        <v>69</v>
      </c>
      <c r="H56" s="52">
        <f t="shared" si="5"/>
        <v>68</v>
      </c>
      <c r="I56" s="52" t="s">
        <v>19</v>
      </c>
      <c r="J56" s="52">
        <f t="shared" si="5"/>
        <v>1</v>
      </c>
      <c r="K56" s="52" t="s">
        <v>19</v>
      </c>
      <c r="L56" s="52">
        <f t="shared" si="5"/>
        <v>7</v>
      </c>
      <c r="M56" s="52">
        <f t="shared" si="5"/>
        <v>7</v>
      </c>
      <c r="N56" s="52" t="s">
        <v>19</v>
      </c>
      <c r="O56" s="52" t="s">
        <v>19</v>
      </c>
      <c r="P56" s="52" t="s">
        <v>19</v>
      </c>
      <c r="Q56" s="52" t="s">
        <v>19</v>
      </c>
      <c r="R56" s="52">
        <f t="shared" si="5"/>
        <v>5415</v>
      </c>
      <c r="S56" s="52">
        <f t="shared" si="5"/>
        <v>5398</v>
      </c>
    </row>
    <row r="57" spans="1:19" s="47" customFormat="1" ht="12">
      <c r="A57" s="43"/>
      <c r="B57" s="48" t="s">
        <v>87</v>
      </c>
      <c r="C57" s="45" t="s">
        <v>88</v>
      </c>
      <c r="D57" s="46">
        <v>1041</v>
      </c>
      <c r="E57" s="46">
        <v>13</v>
      </c>
      <c r="F57" s="46" t="s">
        <v>19</v>
      </c>
      <c r="G57" s="46">
        <v>13</v>
      </c>
      <c r="H57" s="46">
        <v>13</v>
      </c>
      <c r="I57" s="46" t="s">
        <v>19</v>
      </c>
      <c r="J57" s="46" t="s">
        <v>19</v>
      </c>
      <c r="K57" s="46" t="s">
        <v>19</v>
      </c>
      <c r="L57" s="46" t="s">
        <v>19</v>
      </c>
      <c r="M57" s="46" t="s">
        <v>19</v>
      </c>
      <c r="N57" s="46" t="s">
        <v>19</v>
      </c>
      <c r="O57" s="46" t="s">
        <v>19</v>
      </c>
      <c r="P57" s="46" t="s">
        <v>19</v>
      </c>
      <c r="Q57" s="46" t="s">
        <v>19</v>
      </c>
      <c r="R57" s="46">
        <v>1028</v>
      </c>
      <c r="S57" s="46">
        <v>1026</v>
      </c>
    </row>
    <row r="58" spans="1:19" s="47" customFormat="1" ht="12">
      <c r="A58" s="43"/>
      <c r="B58" s="48" t="s">
        <v>89</v>
      </c>
      <c r="C58" s="45" t="s">
        <v>90</v>
      </c>
      <c r="D58" s="46">
        <v>1823</v>
      </c>
      <c r="E58" s="46">
        <v>27</v>
      </c>
      <c r="F58" s="46">
        <v>2</v>
      </c>
      <c r="G58" s="46">
        <v>23</v>
      </c>
      <c r="H58" s="46">
        <v>23</v>
      </c>
      <c r="I58" s="46" t="s">
        <v>19</v>
      </c>
      <c r="J58" s="46" t="s">
        <v>19</v>
      </c>
      <c r="K58" s="46" t="s">
        <v>19</v>
      </c>
      <c r="L58" s="46">
        <v>2</v>
      </c>
      <c r="M58" s="46">
        <v>2</v>
      </c>
      <c r="N58" s="46" t="s">
        <v>19</v>
      </c>
      <c r="O58" s="46" t="s">
        <v>19</v>
      </c>
      <c r="P58" s="46" t="s">
        <v>19</v>
      </c>
      <c r="Q58" s="46" t="s">
        <v>19</v>
      </c>
      <c r="R58" s="46">
        <v>1796</v>
      </c>
      <c r="S58" s="46">
        <v>1795</v>
      </c>
    </row>
    <row r="59" spans="1:19" s="47" customFormat="1" ht="12">
      <c r="A59" s="43"/>
      <c r="B59" s="48" t="s">
        <v>91</v>
      </c>
      <c r="C59" s="45" t="s">
        <v>92</v>
      </c>
      <c r="D59" s="46">
        <v>857</v>
      </c>
      <c r="E59" s="46">
        <v>13</v>
      </c>
      <c r="F59" s="46">
        <v>2</v>
      </c>
      <c r="G59" s="46">
        <v>10</v>
      </c>
      <c r="H59" s="46">
        <v>9</v>
      </c>
      <c r="I59" s="46" t="s">
        <v>19</v>
      </c>
      <c r="J59" s="46">
        <v>1</v>
      </c>
      <c r="K59" s="46" t="s">
        <v>19</v>
      </c>
      <c r="L59" s="46">
        <v>1</v>
      </c>
      <c r="M59" s="46">
        <v>1</v>
      </c>
      <c r="N59" s="46" t="s">
        <v>19</v>
      </c>
      <c r="O59" s="46" t="s">
        <v>19</v>
      </c>
      <c r="P59" s="46" t="s">
        <v>19</v>
      </c>
      <c r="Q59" s="46" t="s">
        <v>19</v>
      </c>
      <c r="R59" s="46">
        <v>844</v>
      </c>
      <c r="S59" s="46">
        <v>839</v>
      </c>
    </row>
    <row r="60" spans="1:19" s="47" customFormat="1" ht="12">
      <c r="A60" s="43"/>
      <c r="B60" s="48" t="s">
        <v>93</v>
      </c>
      <c r="C60" s="45" t="s">
        <v>94</v>
      </c>
      <c r="D60" s="46">
        <v>307</v>
      </c>
      <c r="E60" s="46">
        <v>5</v>
      </c>
      <c r="F60" s="46" t="s">
        <v>19</v>
      </c>
      <c r="G60" s="46">
        <v>4</v>
      </c>
      <c r="H60" s="46">
        <v>4</v>
      </c>
      <c r="I60" s="46" t="s">
        <v>19</v>
      </c>
      <c r="J60" s="46" t="s">
        <v>19</v>
      </c>
      <c r="K60" s="46" t="s">
        <v>19</v>
      </c>
      <c r="L60" s="46">
        <v>1</v>
      </c>
      <c r="M60" s="46">
        <v>1</v>
      </c>
      <c r="N60" s="46" t="s">
        <v>19</v>
      </c>
      <c r="O60" s="46" t="s">
        <v>19</v>
      </c>
      <c r="P60" s="46" t="s">
        <v>19</v>
      </c>
      <c r="Q60" s="46" t="s">
        <v>19</v>
      </c>
      <c r="R60" s="46">
        <v>302</v>
      </c>
      <c r="S60" s="46">
        <v>300</v>
      </c>
    </row>
    <row r="61" spans="1:19" s="47" customFormat="1" ht="12">
      <c r="A61" s="43"/>
      <c r="B61" s="48" t="s">
        <v>95</v>
      </c>
      <c r="C61" s="45" t="s">
        <v>96</v>
      </c>
      <c r="D61" s="46">
        <v>495</v>
      </c>
      <c r="E61" s="46">
        <v>7</v>
      </c>
      <c r="F61" s="46">
        <v>2</v>
      </c>
      <c r="G61" s="46">
        <v>5</v>
      </c>
      <c r="H61" s="46">
        <v>5</v>
      </c>
      <c r="I61" s="46" t="s">
        <v>19</v>
      </c>
      <c r="J61" s="46" t="s">
        <v>19</v>
      </c>
      <c r="K61" s="46" t="s">
        <v>19</v>
      </c>
      <c r="L61" s="46" t="s">
        <v>19</v>
      </c>
      <c r="M61" s="46" t="s">
        <v>19</v>
      </c>
      <c r="N61" s="46" t="s">
        <v>19</v>
      </c>
      <c r="O61" s="46" t="s">
        <v>19</v>
      </c>
      <c r="P61" s="46" t="s">
        <v>19</v>
      </c>
      <c r="Q61" s="46" t="s">
        <v>19</v>
      </c>
      <c r="R61" s="46">
        <v>488</v>
      </c>
      <c r="S61" s="46">
        <v>488</v>
      </c>
    </row>
    <row r="62" spans="1:19" s="47" customFormat="1" ht="12">
      <c r="A62" s="43"/>
      <c r="B62" s="48" t="s">
        <v>97</v>
      </c>
      <c r="C62" s="45" t="s">
        <v>98</v>
      </c>
      <c r="D62" s="46">
        <v>982</v>
      </c>
      <c r="E62" s="46">
        <v>25</v>
      </c>
      <c r="F62" s="46">
        <v>8</v>
      </c>
      <c r="G62" s="46">
        <v>14</v>
      </c>
      <c r="H62" s="46">
        <v>14</v>
      </c>
      <c r="I62" s="46" t="s">
        <v>19</v>
      </c>
      <c r="J62" s="46" t="s">
        <v>19</v>
      </c>
      <c r="K62" s="46" t="s">
        <v>19</v>
      </c>
      <c r="L62" s="46">
        <v>3</v>
      </c>
      <c r="M62" s="46">
        <v>3</v>
      </c>
      <c r="N62" s="46" t="s">
        <v>19</v>
      </c>
      <c r="O62" s="46" t="s">
        <v>19</v>
      </c>
      <c r="P62" s="46" t="s">
        <v>19</v>
      </c>
      <c r="Q62" s="46" t="s">
        <v>19</v>
      </c>
      <c r="R62" s="46">
        <v>957</v>
      </c>
      <c r="S62" s="46">
        <v>950</v>
      </c>
    </row>
    <row r="63" spans="1:19" s="47" customFormat="1" ht="12">
      <c r="A63" s="43"/>
      <c r="B63" s="48"/>
      <c r="C63" s="45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</row>
    <row r="64" spans="1:19" s="47" customFormat="1" ht="12">
      <c r="A64" s="49" t="s">
        <v>99</v>
      </c>
      <c r="B64" s="53"/>
      <c r="C64" s="54"/>
      <c r="D64" s="52">
        <f>SUM(D65:D71)</f>
        <v>3502</v>
      </c>
      <c r="E64" s="52">
        <f t="shared" ref="E64:S64" si="6">SUM(E65:E71)</f>
        <v>53</v>
      </c>
      <c r="F64" s="52">
        <f t="shared" si="6"/>
        <v>22</v>
      </c>
      <c r="G64" s="52">
        <f t="shared" si="6"/>
        <v>22</v>
      </c>
      <c r="H64" s="52">
        <f t="shared" si="6"/>
        <v>22</v>
      </c>
      <c r="I64" s="52" t="s">
        <v>19</v>
      </c>
      <c r="J64" s="52" t="s">
        <v>19</v>
      </c>
      <c r="K64" s="52" t="s">
        <v>19</v>
      </c>
      <c r="L64" s="52">
        <f t="shared" si="6"/>
        <v>9</v>
      </c>
      <c r="M64" s="52">
        <f t="shared" si="6"/>
        <v>9</v>
      </c>
      <c r="N64" s="52" t="s">
        <v>19</v>
      </c>
      <c r="O64" s="52" t="s">
        <v>19</v>
      </c>
      <c r="P64" s="52" t="s">
        <v>19</v>
      </c>
      <c r="Q64" s="52" t="s">
        <v>19</v>
      </c>
      <c r="R64" s="52">
        <f t="shared" si="6"/>
        <v>3449</v>
      </c>
      <c r="S64" s="52">
        <f t="shared" si="6"/>
        <v>3431</v>
      </c>
    </row>
    <row r="65" spans="1:19" s="47" customFormat="1" ht="12">
      <c r="A65" s="43"/>
      <c r="B65" s="48" t="s">
        <v>100</v>
      </c>
      <c r="C65" s="45" t="s">
        <v>101</v>
      </c>
      <c r="D65" s="46">
        <v>1179</v>
      </c>
      <c r="E65" s="46">
        <v>12</v>
      </c>
      <c r="F65" s="46">
        <v>3</v>
      </c>
      <c r="G65" s="46">
        <v>7</v>
      </c>
      <c r="H65" s="46">
        <v>7</v>
      </c>
      <c r="I65" s="46" t="s">
        <v>19</v>
      </c>
      <c r="J65" s="46" t="s">
        <v>19</v>
      </c>
      <c r="K65" s="46" t="s">
        <v>19</v>
      </c>
      <c r="L65" s="46">
        <v>2</v>
      </c>
      <c r="M65" s="46">
        <v>2</v>
      </c>
      <c r="N65" s="46" t="s">
        <v>19</v>
      </c>
      <c r="O65" s="46" t="s">
        <v>19</v>
      </c>
      <c r="P65" s="46" t="s">
        <v>19</v>
      </c>
      <c r="Q65" s="46" t="s">
        <v>19</v>
      </c>
      <c r="R65" s="46">
        <v>1167</v>
      </c>
      <c r="S65" s="46">
        <v>1164</v>
      </c>
    </row>
    <row r="66" spans="1:19" s="47" customFormat="1" ht="12">
      <c r="A66" s="43"/>
      <c r="B66" s="48" t="s">
        <v>102</v>
      </c>
      <c r="C66" s="45" t="s">
        <v>103</v>
      </c>
      <c r="D66" s="46">
        <v>318</v>
      </c>
      <c r="E66" s="46">
        <v>5</v>
      </c>
      <c r="F66" s="46">
        <v>1</v>
      </c>
      <c r="G66" s="46">
        <v>1</v>
      </c>
      <c r="H66" s="46">
        <v>1</v>
      </c>
      <c r="I66" s="46" t="s">
        <v>19</v>
      </c>
      <c r="J66" s="46" t="s">
        <v>19</v>
      </c>
      <c r="K66" s="46" t="s">
        <v>19</v>
      </c>
      <c r="L66" s="46">
        <v>3</v>
      </c>
      <c r="M66" s="46">
        <v>3</v>
      </c>
      <c r="N66" s="46" t="s">
        <v>19</v>
      </c>
      <c r="O66" s="46" t="s">
        <v>19</v>
      </c>
      <c r="P66" s="46" t="s">
        <v>19</v>
      </c>
      <c r="Q66" s="46" t="s">
        <v>19</v>
      </c>
      <c r="R66" s="46">
        <v>313</v>
      </c>
      <c r="S66" s="46">
        <v>313</v>
      </c>
    </row>
    <row r="67" spans="1:19" s="47" customFormat="1" ht="12">
      <c r="A67" s="43"/>
      <c r="B67" s="48" t="s">
        <v>104</v>
      </c>
      <c r="C67" s="45" t="s">
        <v>105</v>
      </c>
      <c r="D67" s="46">
        <v>292</v>
      </c>
      <c r="E67" s="46">
        <v>10</v>
      </c>
      <c r="F67" s="46">
        <v>3</v>
      </c>
      <c r="G67" s="46">
        <v>5</v>
      </c>
      <c r="H67" s="46">
        <v>5</v>
      </c>
      <c r="I67" s="46" t="s">
        <v>19</v>
      </c>
      <c r="J67" s="46" t="s">
        <v>19</v>
      </c>
      <c r="K67" s="46" t="s">
        <v>19</v>
      </c>
      <c r="L67" s="46">
        <v>2</v>
      </c>
      <c r="M67" s="46">
        <v>2</v>
      </c>
      <c r="N67" s="46" t="s">
        <v>19</v>
      </c>
      <c r="O67" s="46" t="s">
        <v>19</v>
      </c>
      <c r="P67" s="46" t="s">
        <v>19</v>
      </c>
      <c r="Q67" s="46" t="s">
        <v>19</v>
      </c>
      <c r="R67" s="46">
        <v>282</v>
      </c>
      <c r="S67" s="46">
        <v>282</v>
      </c>
    </row>
    <row r="68" spans="1:19" s="47" customFormat="1" ht="12">
      <c r="A68" s="43"/>
      <c r="B68" s="48" t="s">
        <v>106</v>
      </c>
      <c r="C68" s="45" t="s">
        <v>107</v>
      </c>
      <c r="D68" s="46">
        <v>385</v>
      </c>
      <c r="E68" s="46">
        <v>3</v>
      </c>
      <c r="F68" s="46">
        <v>2</v>
      </c>
      <c r="G68" s="46" t="s">
        <v>19</v>
      </c>
      <c r="H68" s="46" t="s">
        <v>19</v>
      </c>
      <c r="I68" s="46" t="s">
        <v>19</v>
      </c>
      <c r="J68" s="46" t="s">
        <v>19</v>
      </c>
      <c r="K68" s="46" t="s">
        <v>19</v>
      </c>
      <c r="L68" s="46">
        <v>1</v>
      </c>
      <c r="M68" s="46">
        <v>1</v>
      </c>
      <c r="N68" s="46" t="s">
        <v>19</v>
      </c>
      <c r="O68" s="46" t="s">
        <v>19</v>
      </c>
      <c r="P68" s="46" t="s">
        <v>19</v>
      </c>
      <c r="Q68" s="46" t="s">
        <v>19</v>
      </c>
      <c r="R68" s="46">
        <v>382</v>
      </c>
      <c r="S68" s="46">
        <v>377</v>
      </c>
    </row>
    <row r="69" spans="1:19" s="47" customFormat="1" ht="12">
      <c r="A69" s="43"/>
      <c r="B69" s="48" t="s">
        <v>108</v>
      </c>
      <c r="C69" s="45" t="s">
        <v>109</v>
      </c>
      <c r="D69" s="46">
        <v>444</v>
      </c>
      <c r="E69" s="46">
        <v>9</v>
      </c>
      <c r="F69" s="46">
        <v>3</v>
      </c>
      <c r="G69" s="46">
        <v>6</v>
      </c>
      <c r="H69" s="46">
        <v>6</v>
      </c>
      <c r="I69" s="46" t="s">
        <v>19</v>
      </c>
      <c r="J69" s="46" t="s">
        <v>19</v>
      </c>
      <c r="K69" s="46" t="s">
        <v>19</v>
      </c>
      <c r="L69" s="46" t="s">
        <v>19</v>
      </c>
      <c r="M69" s="46" t="s">
        <v>19</v>
      </c>
      <c r="N69" s="46" t="s">
        <v>19</v>
      </c>
      <c r="O69" s="46" t="s">
        <v>19</v>
      </c>
      <c r="P69" s="46" t="s">
        <v>19</v>
      </c>
      <c r="Q69" s="46" t="s">
        <v>19</v>
      </c>
      <c r="R69" s="46">
        <v>435</v>
      </c>
      <c r="S69" s="46">
        <v>432</v>
      </c>
    </row>
    <row r="70" spans="1:19" s="47" customFormat="1" ht="12">
      <c r="A70" s="43"/>
      <c r="B70" s="48" t="s">
        <v>110</v>
      </c>
      <c r="C70" s="45" t="s">
        <v>111</v>
      </c>
      <c r="D70" s="46">
        <v>333</v>
      </c>
      <c r="E70" s="46">
        <v>4</v>
      </c>
      <c r="F70" s="46">
        <v>2</v>
      </c>
      <c r="G70" s="46">
        <v>2</v>
      </c>
      <c r="H70" s="46">
        <v>2</v>
      </c>
      <c r="I70" s="46" t="s">
        <v>19</v>
      </c>
      <c r="J70" s="46" t="s">
        <v>19</v>
      </c>
      <c r="K70" s="46" t="s">
        <v>19</v>
      </c>
      <c r="L70" s="46" t="s">
        <v>19</v>
      </c>
      <c r="M70" s="46" t="s">
        <v>19</v>
      </c>
      <c r="N70" s="46" t="s">
        <v>19</v>
      </c>
      <c r="O70" s="46" t="s">
        <v>19</v>
      </c>
      <c r="P70" s="46" t="s">
        <v>19</v>
      </c>
      <c r="Q70" s="46" t="s">
        <v>19</v>
      </c>
      <c r="R70" s="46">
        <v>329</v>
      </c>
      <c r="S70" s="46">
        <v>327</v>
      </c>
    </row>
    <row r="71" spans="1:19" s="47" customFormat="1" ht="12">
      <c r="A71" s="43"/>
      <c r="B71" s="48" t="s">
        <v>112</v>
      </c>
      <c r="C71" s="45" t="s">
        <v>113</v>
      </c>
      <c r="D71" s="46">
        <v>551</v>
      </c>
      <c r="E71" s="46">
        <v>10</v>
      </c>
      <c r="F71" s="46">
        <v>8</v>
      </c>
      <c r="G71" s="46">
        <v>1</v>
      </c>
      <c r="H71" s="46">
        <v>1</v>
      </c>
      <c r="I71" s="46" t="s">
        <v>19</v>
      </c>
      <c r="J71" s="46" t="s">
        <v>19</v>
      </c>
      <c r="K71" s="46" t="s">
        <v>19</v>
      </c>
      <c r="L71" s="46">
        <v>1</v>
      </c>
      <c r="M71" s="46">
        <v>1</v>
      </c>
      <c r="N71" s="46" t="s">
        <v>19</v>
      </c>
      <c r="O71" s="46" t="s">
        <v>19</v>
      </c>
      <c r="P71" s="46" t="s">
        <v>19</v>
      </c>
      <c r="Q71" s="46" t="s">
        <v>19</v>
      </c>
      <c r="R71" s="46">
        <v>541</v>
      </c>
      <c r="S71" s="46">
        <v>536</v>
      </c>
    </row>
    <row r="72" spans="1:19" s="47" customFormat="1" ht="12">
      <c r="A72" s="43"/>
      <c r="B72" s="48"/>
      <c r="C72" s="45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</row>
    <row r="73" spans="1:19" s="47" customFormat="1" ht="12">
      <c r="A73" s="49" t="s">
        <v>114</v>
      </c>
      <c r="B73" s="53"/>
      <c r="C73" s="54"/>
      <c r="D73" s="52">
        <f>SUM(D74:D77)</f>
        <v>2057</v>
      </c>
      <c r="E73" s="52">
        <f t="shared" ref="E73:S73" si="7">SUM(E74:E77)</f>
        <v>21</v>
      </c>
      <c r="F73" s="52" t="s">
        <v>19</v>
      </c>
      <c r="G73" s="52">
        <f t="shared" si="7"/>
        <v>18</v>
      </c>
      <c r="H73" s="52">
        <f t="shared" si="7"/>
        <v>18</v>
      </c>
      <c r="I73" s="52" t="s">
        <v>19</v>
      </c>
      <c r="J73" s="52" t="s">
        <v>19</v>
      </c>
      <c r="K73" s="52" t="s">
        <v>19</v>
      </c>
      <c r="L73" s="52">
        <f t="shared" si="7"/>
        <v>3</v>
      </c>
      <c r="M73" s="52">
        <f t="shared" si="7"/>
        <v>3</v>
      </c>
      <c r="N73" s="52" t="s">
        <v>19</v>
      </c>
      <c r="O73" s="52" t="s">
        <v>19</v>
      </c>
      <c r="P73" s="52" t="s">
        <v>19</v>
      </c>
      <c r="Q73" s="52" t="s">
        <v>19</v>
      </c>
      <c r="R73" s="52">
        <f t="shared" si="7"/>
        <v>2036</v>
      </c>
      <c r="S73" s="52">
        <f t="shared" si="7"/>
        <v>2028</v>
      </c>
    </row>
    <row r="74" spans="1:19" s="47" customFormat="1" ht="12">
      <c r="A74" s="43"/>
      <c r="B74" s="48" t="s">
        <v>115</v>
      </c>
      <c r="C74" s="45" t="s">
        <v>116</v>
      </c>
      <c r="D74" s="46">
        <v>353</v>
      </c>
      <c r="E74" s="46">
        <v>1</v>
      </c>
      <c r="F74" s="46" t="s">
        <v>19</v>
      </c>
      <c r="G74" s="46">
        <v>1</v>
      </c>
      <c r="H74" s="46">
        <v>1</v>
      </c>
      <c r="I74" s="46" t="s">
        <v>19</v>
      </c>
      <c r="J74" s="46" t="s">
        <v>19</v>
      </c>
      <c r="K74" s="46" t="s">
        <v>19</v>
      </c>
      <c r="L74" s="46" t="s">
        <v>19</v>
      </c>
      <c r="M74" s="46" t="s">
        <v>19</v>
      </c>
      <c r="N74" s="46" t="s">
        <v>19</v>
      </c>
      <c r="O74" s="46" t="s">
        <v>19</v>
      </c>
      <c r="P74" s="46" t="s">
        <v>19</v>
      </c>
      <c r="Q74" s="46" t="s">
        <v>19</v>
      </c>
      <c r="R74" s="46">
        <v>352</v>
      </c>
      <c r="S74" s="46">
        <v>352</v>
      </c>
    </row>
    <row r="75" spans="1:19" s="47" customFormat="1" ht="12">
      <c r="A75" s="43"/>
      <c r="B75" s="48" t="s">
        <v>117</v>
      </c>
      <c r="C75" s="45" t="s">
        <v>118</v>
      </c>
      <c r="D75" s="46">
        <v>1122</v>
      </c>
      <c r="E75" s="46">
        <v>12</v>
      </c>
      <c r="F75" s="46" t="s">
        <v>19</v>
      </c>
      <c r="G75" s="46">
        <v>10</v>
      </c>
      <c r="H75" s="46">
        <v>10</v>
      </c>
      <c r="I75" s="46" t="s">
        <v>19</v>
      </c>
      <c r="J75" s="46" t="s">
        <v>19</v>
      </c>
      <c r="K75" s="46" t="s">
        <v>19</v>
      </c>
      <c r="L75" s="46">
        <v>2</v>
      </c>
      <c r="M75" s="46">
        <v>2</v>
      </c>
      <c r="N75" s="46" t="s">
        <v>19</v>
      </c>
      <c r="O75" s="46" t="s">
        <v>19</v>
      </c>
      <c r="P75" s="46" t="s">
        <v>19</v>
      </c>
      <c r="Q75" s="46" t="s">
        <v>19</v>
      </c>
      <c r="R75" s="46">
        <v>1110</v>
      </c>
      <c r="S75" s="46">
        <v>1105</v>
      </c>
    </row>
    <row r="76" spans="1:19" s="47" customFormat="1" ht="12">
      <c r="A76" s="43"/>
      <c r="B76" s="48" t="s">
        <v>119</v>
      </c>
      <c r="C76" s="45" t="s">
        <v>120</v>
      </c>
      <c r="D76" s="46">
        <v>491</v>
      </c>
      <c r="E76" s="46">
        <v>4</v>
      </c>
      <c r="F76" s="46" t="s">
        <v>19</v>
      </c>
      <c r="G76" s="46">
        <v>3</v>
      </c>
      <c r="H76" s="46">
        <v>3</v>
      </c>
      <c r="I76" s="46" t="s">
        <v>19</v>
      </c>
      <c r="J76" s="46" t="s">
        <v>19</v>
      </c>
      <c r="K76" s="46" t="s">
        <v>19</v>
      </c>
      <c r="L76" s="46">
        <v>1</v>
      </c>
      <c r="M76" s="46">
        <v>1</v>
      </c>
      <c r="N76" s="46" t="s">
        <v>19</v>
      </c>
      <c r="O76" s="46" t="s">
        <v>19</v>
      </c>
      <c r="P76" s="46" t="s">
        <v>19</v>
      </c>
      <c r="Q76" s="46" t="s">
        <v>19</v>
      </c>
      <c r="R76" s="46">
        <v>487</v>
      </c>
      <c r="S76" s="46">
        <v>484</v>
      </c>
    </row>
    <row r="77" spans="1:19" s="47" customFormat="1" ht="12">
      <c r="A77" s="43"/>
      <c r="B77" s="48" t="s">
        <v>121</v>
      </c>
      <c r="C77" s="45" t="s">
        <v>122</v>
      </c>
      <c r="D77" s="46">
        <v>91</v>
      </c>
      <c r="E77" s="46">
        <v>4</v>
      </c>
      <c r="F77" s="46" t="s">
        <v>19</v>
      </c>
      <c r="G77" s="46">
        <v>4</v>
      </c>
      <c r="H77" s="46">
        <v>4</v>
      </c>
      <c r="I77" s="46" t="s">
        <v>19</v>
      </c>
      <c r="J77" s="46" t="s">
        <v>19</v>
      </c>
      <c r="K77" s="46" t="s">
        <v>19</v>
      </c>
      <c r="L77" s="46" t="s">
        <v>19</v>
      </c>
      <c r="M77" s="46" t="s">
        <v>19</v>
      </c>
      <c r="N77" s="46" t="s">
        <v>19</v>
      </c>
      <c r="O77" s="46" t="s">
        <v>19</v>
      </c>
      <c r="P77" s="46" t="s">
        <v>19</v>
      </c>
      <c r="Q77" s="46" t="s">
        <v>19</v>
      </c>
      <c r="R77" s="46">
        <v>87</v>
      </c>
      <c r="S77" s="46">
        <v>87</v>
      </c>
    </row>
    <row r="78" spans="1:19" s="47" customFormat="1" ht="12">
      <c r="A78" s="43"/>
      <c r="B78" s="48"/>
      <c r="C78" s="45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</row>
    <row r="79" spans="1:19" s="47" customFormat="1" ht="12">
      <c r="A79" s="49" t="s">
        <v>123</v>
      </c>
      <c r="B79" s="53"/>
      <c r="C79" s="54"/>
      <c r="D79" s="52">
        <f>SUM(D80:D83)</f>
        <v>4098</v>
      </c>
      <c r="E79" s="52">
        <f t="shared" ref="E79:S79" si="8">SUM(E80:E83)</f>
        <v>61</v>
      </c>
      <c r="F79" s="52">
        <f t="shared" si="8"/>
        <v>7</v>
      </c>
      <c r="G79" s="52">
        <f t="shared" si="8"/>
        <v>44</v>
      </c>
      <c r="H79" s="52">
        <f t="shared" si="8"/>
        <v>44</v>
      </c>
      <c r="I79" s="52" t="s">
        <v>19</v>
      </c>
      <c r="J79" s="52" t="s">
        <v>19</v>
      </c>
      <c r="K79" s="52" t="s">
        <v>19</v>
      </c>
      <c r="L79" s="52">
        <f t="shared" si="8"/>
        <v>8</v>
      </c>
      <c r="M79" s="52">
        <f t="shared" si="8"/>
        <v>8</v>
      </c>
      <c r="N79" s="52" t="s">
        <v>19</v>
      </c>
      <c r="O79" s="52" t="s">
        <v>19</v>
      </c>
      <c r="P79" s="52">
        <f t="shared" si="8"/>
        <v>2</v>
      </c>
      <c r="Q79" s="52">
        <f t="shared" si="8"/>
        <v>2</v>
      </c>
      <c r="R79" s="52">
        <f t="shared" si="8"/>
        <v>4035</v>
      </c>
      <c r="S79" s="52">
        <f t="shared" si="8"/>
        <v>4032</v>
      </c>
    </row>
    <row r="80" spans="1:19" s="47" customFormat="1" ht="12">
      <c r="A80" s="43"/>
      <c r="B80" s="48" t="s">
        <v>124</v>
      </c>
      <c r="C80" s="45" t="s">
        <v>125</v>
      </c>
      <c r="D80" s="46">
        <v>831</v>
      </c>
      <c r="E80" s="46">
        <v>19</v>
      </c>
      <c r="F80" s="46">
        <v>1</v>
      </c>
      <c r="G80" s="46">
        <v>15</v>
      </c>
      <c r="H80" s="46">
        <v>15</v>
      </c>
      <c r="I80" s="46" t="s">
        <v>19</v>
      </c>
      <c r="J80" s="46" t="s">
        <v>19</v>
      </c>
      <c r="K80" s="46" t="s">
        <v>19</v>
      </c>
      <c r="L80" s="46">
        <v>2</v>
      </c>
      <c r="M80" s="46">
        <v>2</v>
      </c>
      <c r="N80" s="46" t="s">
        <v>19</v>
      </c>
      <c r="O80" s="46" t="s">
        <v>19</v>
      </c>
      <c r="P80" s="46">
        <v>1</v>
      </c>
      <c r="Q80" s="46">
        <v>1</v>
      </c>
      <c r="R80" s="46">
        <v>811</v>
      </c>
      <c r="S80" s="46">
        <v>811</v>
      </c>
    </row>
    <row r="81" spans="1:19" s="47" customFormat="1" ht="12">
      <c r="A81" s="43"/>
      <c r="B81" s="48" t="s">
        <v>126</v>
      </c>
      <c r="C81" s="45" t="s">
        <v>127</v>
      </c>
      <c r="D81" s="46">
        <v>985</v>
      </c>
      <c r="E81" s="46">
        <v>9</v>
      </c>
      <c r="F81" s="46">
        <v>3</v>
      </c>
      <c r="G81" s="46">
        <v>6</v>
      </c>
      <c r="H81" s="46">
        <v>6</v>
      </c>
      <c r="I81" s="46" t="s">
        <v>19</v>
      </c>
      <c r="J81" s="46" t="s">
        <v>19</v>
      </c>
      <c r="K81" s="46" t="s">
        <v>19</v>
      </c>
      <c r="L81" s="46" t="s">
        <v>19</v>
      </c>
      <c r="M81" s="46" t="s">
        <v>19</v>
      </c>
      <c r="N81" s="46" t="s">
        <v>19</v>
      </c>
      <c r="O81" s="46" t="s">
        <v>19</v>
      </c>
      <c r="P81" s="46" t="s">
        <v>19</v>
      </c>
      <c r="Q81" s="46" t="s">
        <v>19</v>
      </c>
      <c r="R81" s="46">
        <v>976</v>
      </c>
      <c r="S81" s="46">
        <v>974</v>
      </c>
    </row>
    <row r="82" spans="1:19" s="47" customFormat="1" ht="12">
      <c r="A82" s="43"/>
      <c r="B82" s="48" t="s">
        <v>128</v>
      </c>
      <c r="C82" s="45" t="s">
        <v>129</v>
      </c>
      <c r="D82" s="46">
        <v>1997</v>
      </c>
      <c r="E82" s="46">
        <v>33</v>
      </c>
      <c r="F82" s="46">
        <v>3</v>
      </c>
      <c r="G82" s="46">
        <v>23</v>
      </c>
      <c r="H82" s="46">
        <v>23</v>
      </c>
      <c r="I82" s="46" t="s">
        <v>19</v>
      </c>
      <c r="J82" s="46" t="s">
        <v>19</v>
      </c>
      <c r="K82" s="46" t="s">
        <v>19</v>
      </c>
      <c r="L82" s="46">
        <v>6</v>
      </c>
      <c r="M82" s="46">
        <v>6</v>
      </c>
      <c r="N82" s="46" t="s">
        <v>19</v>
      </c>
      <c r="O82" s="46" t="s">
        <v>19</v>
      </c>
      <c r="P82" s="46">
        <v>1</v>
      </c>
      <c r="Q82" s="46">
        <v>1</v>
      </c>
      <c r="R82" s="46">
        <v>1963</v>
      </c>
      <c r="S82" s="46">
        <v>1962</v>
      </c>
    </row>
    <row r="83" spans="1:19" s="47" customFormat="1" ht="12">
      <c r="A83" s="43"/>
      <c r="B83" s="48" t="s">
        <v>130</v>
      </c>
      <c r="C83" s="45" t="s">
        <v>131</v>
      </c>
      <c r="D83" s="46">
        <v>285</v>
      </c>
      <c r="E83" s="46" t="s">
        <v>19</v>
      </c>
      <c r="F83" s="46" t="s">
        <v>19</v>
      </c>
      <c r="G83" s="46" t="s">
        <v>19</v>
      </c>
      <c r="H83" s="46" t="s">
        <v>19</v>
      </c>
      <c r="I83" s="46" t="s">
        <v>19</v>
      </c>
      <c r="J83" s="46" t="s">
        <v>19</v>
      </c>
      <c r="K83" s="46" t="s">
        <v>19</v>
      </c>
      <c r="L83" s="46" t="s">
        <v>19</v>
      </c>
      <c r="M83" s="46" t="s">
        <v>19</v>
      </c>
      <c r="N83" s="46" t="s">
        <v>19</v>
      </c>
      <c r="O83" s="46" t="s">
        <v>19</v>
      </c>
      <c r="P83" s="46" t="s">
        <v>19</v>
      </c>
      <c r="Q83" s="46" t="s">
        <v>19</v>
      </c>
      <c r="R83" s="46">
        <v>285</v>
      </c>
      <c r="S83" s="46">
        <v>285</v>
      </c>
    </row>
    <row r="84" spans="1:19" s="47" customFormat="1" ht="12">
      <c r="A84" s="43"/>
      <c r="B84" s="48"/>
      <c r="C84" s="45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</row>
    <row r="85" spans="1:19" s="47" customFormat="1" ht="12">
      <c r="A85" s="49" t="s">
        <v>132</v>
      </c>
      <c r="B85" s="53"/>
      <c r="C85" s="54"/>
      <c r="D85" s="52">
        <f>SUM(D86:D89)</f>
        <v>4239</v>
      </c>
      <c r="E85" s="52">
        <f t="shared" ref="E85:S85" si="9">SUM(E86:E89)</f>
        <v>73</v>
      </c>
      <c r="F85" s="52">
        <f t="shared" si="9"/>
        <v>6</v>
      </c>
      <c r="G85" s="52">
        <f t="shared" si="9"/>
        <v>57</v>
      </c>
      <c r="H85" s="52">
        <f t="shared" si="9"/>
        <v>57</v>
      </c>
      <c r="I85" s="52" t="s">
        <v>19</v>
      </c>
      <c r="J85" s="52" t="s">
        <v>19</v>
      </c>
      <c r="K85" s="52" t="s">
        <v>19</v>
      </c>
      <c r="L85" s="52">
        <f t="shared" si="9"/>
        <v>9</v>
      </c>
      <c r="M85" s="52">
        <f t="shared" si="9"/>
        <v>8</v>
      </c>
      <c r="N85" s="52" t="s">
        <v>19</v>
      </c>
      <c r="O85" s="52">
        <f t="shared" si="9"/>
        <v>1</v>
      </c>
      <c r="P85" s="52">
        <f t="shared" si="9"/>
        <v>1</v>
      </c>
      <c r="Q85" s="52" t="s">
        <v>19</v>
      </c>
      <c r="R85" s="52">
        <f t="shared" si="9"/>
        <v>4166</v>
      </c>
      <c r="S85" s="52">
        <f t="shared" si="9"/>
        <v>4159</v>
      </c>
    </row>
    <row r="86" spans="1:19" s="47" customFormat="1" ht="12">
      <c r="A86" s="43"/>
      <c r="B86" s="48" t="s">
        <v>133</v>
      </c>
      <c r="C86" s="45" t="s">
        <v>134</v>
      </c>
      <c r="D86" s="46">
        <v>953</v>
      </c>
      <c r="E86" s="46">
        <v>10</v>
      </c>
      <c r="F86" s="46">
        <v>1</v>
      </c>
      <c r="G86" s="46">
        <v>8</v>
      </c>
      <c r="H86" s="46">
        <v>8</v>
      </c>
      <c r="I86" s="46" t="s">
        <v>19</v>
      </c>
      <c r="J86" s="46" t="s">
        <v>19</v>
      </c>
      <c r="K86" s="46" t="s">
        <v>19</v>
      </c>
      <c r="L86" s="46" t="s">
        <v>19</v>
      </c>
      <c r="M86" s="46" t="s">
        <v>19</v>
      </c>
      <c r="N86" s="46" t="s">
        <v>19</v>
      </c>
      <c r="O86" s="46" t="s">
        <v>19</v>
      </c>
      <c r="P86" s="46">
        <v>1</v>
      </c>
      <c r="Q86" s="46" t="s">
        <v>19</v>
      </c>
      <c r="R86" s="46">
        <v>943</v>
      </c>
      <c r="S86" s="46">
        <v>942</v>
      </c>
    </row>
    <row r="87" spans="1:19" s="47" customFormat="1" ht="12">
      <c r="A87" s="43"/>
      <c r="B87" s="48" t="s">
        <v>135</v>
      </c>
      <c r="C87" s="45" t="s">
        <v>136</v>
      </c>
      <c r="D87" s="46">
        <v>1510</v>
      </c>
      <c r="E87" s="46">
        <v>26</v>
      </c>
      <c r="F87" s="46">
        <v>1</v>
      </c>
      <c r="G87" s="46">
        <v>24</v>
      </c>
      <c r="H87" s="46">
        <v>24</v>
      </c>
      <c r="I87" s="46" t="s">
        <v>19</v>
      </c>
      <c r="J87" s="46" t="s">
        <v>19</v>
      </c>
      <c r="K87" s="46" t="s">
        <v>19</v>
      </c>
      <c r="L87" s="46">
        <v>1</v>
      </c>
      <c r="M87" s="46">
        <v>1</v>
      </c>
      <c r="N87" s="46" t="s">
        <v>19</v>
      </c>
      <c r="O87" s="46" t="s">
        <v>19</v>
      </c>
      <c r="P87" s="46" t="s">
        <v>19</v>
      </c>
      <c r="Q87" s="46" t="s">
        <v>19</v>
      </c>
      <c r="R87" s="46">
        <v>1484</v>
      </c>
      <c r="S87" s="46">
        <v>1484</v>
      </c>
    </row>
    <row r="88" spans="1:19" s="47" customFormat="1" ht="12">
      <c r="A88" s="43"/>
      <c r="B88" s="48" t="s">
        <v>137</v>
      </c>
      <c r="C88" s="45" t="s">
        <v>138</v>
      </c>
      <c r="D88" s="46">
        <v>905</v>
      </c>
      <c r="E88" s="46">
        <v>20</v>
      </c>
      <c r="F88" s="46">
        <v>1</v>
      </c>
      <c r="G88" s="46">
        <v>13</v>
      </c>
      <c r="H88" s="46">
        <v>13</v>
      </c>
      <c r="I88" s="46" t="s">
        <v>19</v>
      </c>
      <c r="J88" s="46" t="s">
        <v>19</v>
      </c>
      <c r="K88" s="46" t="s">
        <v>19</v>
      </c>
      <c r="L88" s="46">
        <v>6</v>
      </c>
      <c r="M88" s="46">
        <v>5</v>
      </c>
      <c r="N88" s="46" t="s">
        <v>19</v>
      </c>
      <c r="O88" s="46">
        <v>1</v>
      </c>
      <c r="P88" s="46" t="s">
        <v>19</v>
      </c>
      <c r="Q88" s="46" t="s">
        <v>19</v>
      </c>
      <c r="R88" s="46">
        <v>885</v>
      </c>
      <c r="S88" s="46">
        <v>882</v>
      </c>
    </row>
    <row r="89" spans="1:19" s="47" customFormat="1" ht="12">
      <c r="A89" s="43"/>
      <c r="B89" s="48" t="s">
        <v>139</v>
      </c>
      <c r="C89" s="45" t="s">
        <v>140</v>
      </c>
      <c r="D89" s="46">
        <v>871</v>
      </c>
      <c r="E89" s="46">
        <v>17</v>
      </c>
      <c r="F89" s="46">
        <v>3</v>
      </c>
      <c r="G89" s="46">
        <v>12</v>
      </c>
      <c r="H89" s="46">
        <v>12</v>
      </c>
      <c r="I89" s="46" t="s">
        <v>19</v>
      </c>
      <c r="J89" s="46" t="s">
        <v>19</v>
      </c>
      <c r="K89" s="46" t="s">
        <v>19</v>
      </c>
      <c r="L89" s="46">
        <v>2</v>
      </c>
      <c r="M89" s="46">
        <v>2</v>
      </c>
      <c r="N89" s="46" t="s">
        <v>19</v>
      </c>
      <c r="O89" s="46" t="s">
        <v>19</v>
      </c>
      <c r="P89" s="46" t="s">
        <v>19</v>
      </c>
      <c r="Q89" s="46" t="s">
        <v>19</v>
      </c>
      <c r="R89" s="46">
        <v>854</v>
      </c>
      <c r="S89" s="46">
        <v>851</v>
      </c>
    </row>
  </sheetData>
  <mergeCells count="10">
    <mergeCell ref="A4:C8"/>
    <mergeCell ref="E4:P4"/>
    <mergeCell ref="Q4:Q8"/>
    <mergeCell ref="R4:R8"/>
    <mergeCell ref="E5:E8"/>
    <mergeCell ref="F5:F8"/>
    <mergeCell ref="G5:K5"/>
    <mergeCell ref="L5:O5"/>
    <mergeCell ref="I6:I8"/>
    <mergeCell ref="O6:O8"/>
  </mergeCells>
  <phoneticPr fontId="2"/>
  <pageMargins left="0.70866141732283472" right="0.31496062992125984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89"/>
  <sheetViews>
    <sheetView view="pageBreakPreview" zoomScaleNormal="100" zoomScaleSheetLayoutView="100" workbookViewId="0">
      <pane ySplit="8" topLeftCell="A9" activePane="bottomLeft" state="frozen"/>
      <selection activeCell="B3" sqref="B3"/>
      <selection pane="bottomLeft" activeCell="B3" sqref="B3"/>
    </sheetView>
  </sheetViews>
  <sheetFormatPr defaultColWidth="13.125" defaultRowHeight="11.25"/>
  <cols>
    <col min="1" max="1" width="2.5" style="55" customWidth="1"/>
    <col min="2" max="2" width="3.875" style="56" customWidth="1"/>
    <col min="3" max="3" width="10.5" style="55" customWidth="1"/>
    <col min="4" max="7" width="10.5" style="57" customWidth="1"/>
    <col min="8" max="8" width="10.5" style="57" bestFit="1" customWidth="1"/>
    <col min="9" max="16384" width="13.125" style="57"/>
  </cols>
  <sheetData>
    <row r="1" spans="1:8" s="23" customFormat="1">
      <c r="A1" s="21"/>
      <c r="B1" s="22"/>
      <c r="C1" s="21"/>
    </row>
    <row r="2" spans="1:8" s="23" customFormat="1" ht="13.5">
      <c r="A2" s="24" t="s">
        <v>164</v>
      </c>
      <c r="B2" s="22"/>
      <c r="C2" s="21"/>
    </row>
    <row r="3" spans="1:8" s="23" customFormat="1" ht="12" thickBot="1">
      <c r="A3" s="21"/>
      <c r="B3" s="22"/>
      <c r="C3" s="21"/>
      <c r="D3" s="25"/>
      <c r="E3" s="25"/>
      <c r="F3" s="25"/>
      <c r="G3" s="58"/>
      <c r="H3" s="7" t="s">
        <v>3</v>
      </c>
    </row>
    <row r="4" spans="1:8" s="23" customFormat="1" ht="11.25" customHeight="1" thickTop="1">
      <c r="A4" s="215" t="s">
        <v>4</v>
      </c>
      <c r="B4" s="216"/>
      <c r="C4" s="217"/>
      <c r="D4" s="237" t="s">
        <v>6</v>
      </c>
      <c r="E4" s="8"/>
      <c r="F4" s="27"/>
      <c r="G4" s="8"/>
      <c r="H4" s="59"/>
    </row>
    <row r="5" spans="1:8" s="23" customFormat="1" ht="11.25" customHeight="1">
      <c r="A5" s="218"/>
      <c r="B5" s="218"/>
      <c r="C5" s="219"/>
      <c r="D5" s="238"/>
      <c r="E5" s="214" t="s">
        <v>165</v>
      </c>
      <c r="F5" s="60"/>
      <c r="G5" s="214" t="s">
        <v>166</v>
      </c>
      <c r="H5" s="60"/>
    </row>
    <row r="6" spans="1:8" s="23" customFormat="1">
      <c r="A6" s="218"/>
      <c r="B6" s="218"/>
      <c r="C6" s="219"/>
      <c r="D6" s="238"/>
      <c r="E6" s="212"/>
      <c r="F6" s="240" t="s">
        <v>167</v>
      </c>
      <c r="G6" s="212"/>
      <c r="H6" s="240" t="s">
        <v>167</v>
      </c>
    </row>
    <row r="7" spans="1:8" s="23" customFormat="1" ht="13.5" customHeight="1">
      <c r="A7" s="218"/>
      <c r="B7" s="218"/>
      <c r="C7" s="219"/>
      <c r="D7" s="238"/>
      <c r="E7" s="212"/>
      <c r="F7" s="241"/>
      <c r="G7" s="212"/>
      <c r="H7" s="241"/>
    </row>
    <row r="8" spans="1:8" s="23" customFormat="1" ht="9" customHeight="1">
      <c r="A8" s="220"/>
      <c r="B8" s="220"/>
      <c r="C8" s="221"/>
      <c r="D8" s="239"/>
      <c r="E8" s="213"/>
      <c r="F8" s="242"/>
      <c r="G8" s="213"/>
      <c r="H8" s="242"/>
    </row>
    <row r="9" spans="1:8" s="47" customFormat="1" ht="12">
      <c r="A9" s="61" t="s">
        <v>168</v>
      </c>
      <c r="B9" s="62"/>
      <c r="C9" s="63"/>
      <c r="D9" s="46">
        <v>44937</v>
      </c>
      <c r="E9" s="46">
        <v>44200</v>
      </c>
      <c r="F9" s="46">
        <v>133</v>
      </c>
      <c r="G9" s="46">
        <v>737</v>
      </c>
      <c r="H9" s="46">
        <v>617</v>
      </c>
    </row>
    <row r="10" spans="1:8" s="47" customFormat="1" ht="12">
      <c r="A10" s="64"/>
      <c r="B10" s="65"/>
      <c r="C10" s="54"/>
      <c r="D10" s="46"/>
      <c r="E10" s="46"/>
      <c r="F10" s="46"/>
      <c r="G10" s="46"/>
      <c r="H10" s="46"/>
    </row>
    <row r="11" spans="1:8" s="47" customFormat="1" ht="12">
      <c r="A11" s="49" t="s">
        <v>10</v>
      </c>
      <c r="B11" s="50"/>
      <c r="C11" s="51"/>
      <c r="D11" s="52">
        <f>SUM(D12:D21)-SUM(D13:D18)</f>
        <v>3895</v>
      </c>
      <c r="E11" s="52">
        <f t="shared" ref="E11:H11" si="0">SUM(E12:E21)-SUM(E13:E18)</f>
        <v>3822</v>
      </c>
      <c r="F11" s="52">
        <f t="shared" si="0"/>
        <v>13</v>
      </c>
      <c r="G11" s="52">
        <f t="shared" si="0"/>
        <v>73</v>
      </c>
      <c r="H11" s="52">
        <f t="shared" si="0"/>
        <v>60</v>
      </c>
    </row>
    <row r="12" spans="1:8" s="47" customFormat="1" ht="12">
      <c r="A12" s="64"/>
      <c r="B12" s="65" t="s">
        <v>11</v>
      </c>
      <c r="C12" s="54" t="s">
        <v>12</v>
      </c>
      <c r="D12" s="46">
        <v>1119</v>
      </c>
      <c r="E12" s="46">
        <v>1090</v>
      </c>
      <c r="F12" s="46">
        <v>5</v>
      </c>
      <c r="G12" s="46">
        <v>29</v>
      </c>
      <c r="H12" s="46">
        <v>23</v>
      </c>
    </row>
    <row r="13" spans="1:8" s="47" customFormat="1" ht="12">
      <c r="A13" s="64"/>
      <c r="B13" s="65" t="s">
        <v>13</v>
      </c>
      <c r="C13" s="54" t="s">
        <v>14</v>
      </c>
      <c r="D13" s="46">
        <v>45</v>
      </c>
      <c r="E13" s="46">
        <v>44</v>
      </c>
      <c r="F13" s="46" t="s">
        <v>162</v>
      </c>
      <c r="G13" s="46">
        <v>1</v>
      </c>
      <c r="H13" s="46" t="s">
        <v>163</v>
      </c>
    </row>
    <row r="14" spans="1:8" s="47" customFormat="1" ht="12">
      <c r="A14" s="64"/>
      <c r="B14" s="65" t="s">
        <v>15</v>
      </c>
      <c r="C14" s="54" t="s">
        <v>16</v>
      </c>
      <c r="D14" s="46">
        <v>211</v>
      </c>
      <c r="E14" s="46">
        <v>209</v>
      </c>
      <c r="F14" s="46" t="s">
        <v>163</v>
      </c>
      <c r="G14" s="46">
        <v>2</v>
      </c>
      <c r="H14" s="46" t="s">
        <v>163</v>
      </c>
    </row>
    <row r="15" spans="1:8" s="47" customFormat="1" ht="12">
      <c r="A15" s="64"/>
      <c r="B15" s="65" t="s">
        <v>17</v>
      </c>
      <c r="C15" s="54" t="s">
        <v>18</v>
      </c>
      <c r="D15" s="46">
        <v>45</v>
      </c>
      <c r="E15" s="46">
        <v>44</v>
      </c>
      <c r="F15" s="46" t="s">
        <v>163</v>
      </c>
      <c r="G15" s="46">
        <v>1</v>
      </c>
      <c r="H15" s="46" t="s">
        <v>163</v>
      </c>
    </row>
    <row r="16" spans="1:8" s="47" customFormat="1" ht="12">
      <c r="A16" s="64"/>
      <c r="B16" s="65" t="s">
        <v>20</v>
      </c>
      <c r="C16" s="54" t="s">
        <v>21</v>
      </c>
      <c r="D16" s="46">
        <v>486</v>
      </c>
      <c r="E16" s="46">
        <v>477</v>
      </c>
      <c r="F16" s="46" t="s">
        <v>163</v>
      </c>
      <c r="G16" s="46">
        <v>9</v>
      </c>
      <c r="H16" s="46" t="s">
        <v>163</v>
      </c>
    </row>
    <row r="17" spans="1:8" s="47" customFormat="1" ht="12">
      <c r="A17" s="64"/>
      <c r="B17" s="65" t="s">
        <v>22</v>
      </c>
      <c r="C17" s="54" t="s">
        <v>23</v>
      </c>
      <c r="D17" s="46">
        <v>331</v>
      </c>
      <c r="E17" s="46">
        <v>316</v>
      </c>
      <c r="F17" s="46">
        <v>1</v>
      </c>
      <c r="G17" s="46">
        <v>15</v>
      </c>
      <c r="H17" s="46">
        <v>12</v>
      </c>
    </row>
    <row r="18" spans="1:8" s="47" customFormat="1" ht="12">
      <c r="A18" s="64"/>
      <c r="B18" s="65" t="s">
        <v>24</v>
      </c>
      <c r="C18" s="54" t="s">
        <v>25</v>
      </c>
      <c r="D18" s="46">
        <v>1</v>
      </c>
      <c r="E18" s="46" t="s">
        <v>19</v>
      </c>
      <c r="F18" s="46" t="s">
        <v>163</v>
      </c>
      <c r="G18" s="46">
        <v>1</v>
      </c>
      <c r="H18" s="46" t="s">
        <v>163</v>
      </c>
    </row>
    <row r="19" spans="1:8" s="47" customFormat="1" ht="12">
      <c r="A19" s="64"/>
      <c r="B19" s="65" t="s">
        <v>26</v>
      </c>
      <c r="C19" s="54" t="s">
        <v>27</v>
      </c>
      <c r="D19" s="46">
        <v>82</v>
      </c>
      <c r="E19" s="46">
        <v>82</v>
      </c>
      <c r="F19" s="46" t="s">
        <v>19</v>
      </c>
      <c r="G19" s="46" t="s">
        <v>19</v>
      </c>
      <c r="H19" s="46" t="s">
        <v>19</v>
      </c>
    </row>
    <row r="20" spans="1:8" s="47" customFormat="1" ht="12">
      <c r="A20" s="64"/>
      <c r="B20" s="65" t="s">
        <v>28</v>
      </c>
      <c r="C20" s="54" t="s">
        <v>29</v>
      </c>
      <c r="D20" s="46">
        <v>2179</v>
      </c>
      <c r="E20" s="46">
        <v>2144</v>
      </c>
      <c r="F20" s="46">
        <v>3</v>
      </c>
      <c r="G20" s="46">
        <v>35</v>
      </c>
      <c r="H20" s="46">
        <v>29</v>
      </c>
    </row>
    <row r="21" spans="1:8" s="47" customFormat="1" ht="12">
      <c r="A21" s="64"/>
      <c r="B21" s="65" t="s">
        <v>30</v>
      </c>
      <c r="C21" s="54" t="s">
        <v>31</v>
      </c>
      <c r="D21" s="46">
        <v>515</v>
      </c>
      <c r="E21" s="46">
        <v>506</v>
      </c>
      <c r="F21" s="46">
        <v>5</v>
      </c>
      <c r="G21" s="46">
        <v>9</v>
      </c>
      <c r="H21" s="46">
        <v>8</v>
      </c>
    </row>
    <row r="22" spans="1:8" s="47" customFormat="1" ht="12">
      <c r="A22" s="64"/>
      <c r="B22" s="65"/>
      <c r="C22" s="54"/>
      <c r="D22" s="46"/>
      <c r="E22" s="46"/>
      <c r="F22" s="46"/>
      <c r="G22" s="46"/>
      <c r="H22" s="46"/>
    </row>
    <row r="23" spans="1:8" s="47" customFormat="1" ht="12">
      <c r="A23" s="49" t="s">
        <v>32</v>
      </c>
      <c r="B23" s="53"/>
      <c r="C23" s="54"/>
      <c r="D23" s="52">
        <f>SUM(D24:D32)</f>
        <v>4416</v>
      </c>
      <c r="E23" s="52">
        <f t="shared" ref="E23:G23" si="1">SUM(E24:E32)</f>
        <v>4376</v>
      </c>
      <c r="F23" s="52" t="s">
        <v>163</v>
      </c>
      <c r="G23" s="52">
        <f t="shared" si="1"/>
        <v>40</v>
      </c>
      <c r="H23" s="52" t="s">
        <v>163</v>
      </c>
    </row>
    <row r="24" spans="1:8" s="47" customFormat="1" ht="12">
      <c r="A24" s="64"/>
      <c r="B24" s="65" t="s">
        <v>33</v>
      </c>
      <c r="C24" s="54" t="s">
        <v>34</v>
      </c>
      <c r="D24" s="46">
        <v>337</v>
      </c>
      <c r="E24" s="46">
        <v>336</v>
      </c>
      <c r="F24" s="46" t="s">
        <v>163</v>
      </c>
      <c r="G24" s="46">
        <v>1</v>
      </c>
      <c r="H24" s="46" t="s">
        <v>163</v>
      </c>
    </row>
    <row r="25" spans="1:8" s="47" customFormat="1" ht="12">
      <c r="A25" s="64"/>
      <c r="B25" s="65" t="s">
        <v>35</v>
      </c>
      <c r="C25" s="54" t="s">
        <v>36</v>
      </c>
      <c r="D25" s="46">
        <v>765</v>
      </c>
      <c r="E25" s="46">
        <v>758</v>
      </c>
      <c r="F25" s="46">
        <v>5</v>
      </c>
      <c r="G25" s="46">
        <v>7</v>
      </c>
      <c r="H25" s="46">
        <v>5</v>
      </c>
    </row>
    <row r="26" spans="1:8" s="47" customFormat="1" ht="12">
      <c r="A26" s="64"/>
      <c r="B26" s="65" t="s">
        <v>37</v>
      </c>
      <c r="C26" s="54" t="s">
        <v>38</v>
      </c>
      <c r="D26" s="46">
        <v>558</v>
      </c>
      <c r="E26" s="46">
        <v>557</v>
      </c>
      <c r="F26" s="46" t="s">
        <v>163</v>
      </c>
      <c r="G26" s="46">
        <v>1</v>
      </c>
      <c r="H26" s="46" t="s">
        <v>163</v>
      </c>
    </row>
    <row r="27" spans="1:8" s="47" customFormat="1" ht="12">
      <c r="A27" s="64"/>
      <c r="B27" s="65" t="s">
        <v>39</v>
      </c>
      <c r="C27" s="54" t="s">
        <v>40</v>
      </c>
      <c r="D27" s="46">
        <v>890</v>
      </c>
      <c r="E27" s="46">
        <v>880</v>
      </c>
      <c r="F27" s="46">
        <v>7</v>
      </c>
      <c r="G27" s="46">
        <v>10</v>
      </c>
      <c r="H27" s="46">
        <v>9</v>
      </c>
    </row>
    <row r="28" spans="1:8" s="47" customFormat="1" ht="12">
      <c r="A28" s="64"/>
      <c r="B28" s="65" t="s">
        <v>41</v>
      </c>
      <c r="C28" s="54" t="s">
        <v>42</v>
      </c>
      <c r="D28" s="46">
        <v>870</v>
      </c>
      <c r="E28" s="46">
        <v>857</v>
      </c>
      <c r="F28" s="46" t="s">
        <v>19</v>
      </c>
      <c r="G28" s="46">
        <v>13</v>
      </c>
      <c r="H28" s="46">
        <v>11</v>
      </c>
    </row>
    <row r="29" spans="1:8" s="47" customFormat="1" ht="12">
      <c r="A29" s="64"/>
      <c r="B29" s="65" t="s">
        <v>43</v>
      </c>
      <c r="C29" s="54" t="s">
        <v>44</v>
      </c>
      <c r="D29" s="46">
        <v>281</v>
      </c>
      <c r="E29" s="46">
        <v>275</v>
      </c>
      <c r="F29" s="46" t="s">
        <v>19</v>
      </c>
      <c r="G29" s="46">
        <v>6</v>
      </c>
      <c r="H29" s="46">
        <v>5</v>
      </c>
    </row>
    <row r="30" spans="1:8" s="47" customFormat="1" ht="12">
      <c r="A30" s="64"/>
      <c r="B30" s="65" t="s">
        <v>45</v>
      </c>
      <c r="C30" s="54" t="s">
        <v>46</v>
      </c>
      <c r="D30" s="46">
        <v>420</v>
      </c>
      <c r="E30" s="46">
        <v>418</v>
      </c>
      <c r="F30" s="46" t="s">
        <v>163</v>
      </c>
      <c r="G30" s="46">
        <v>2</v>
      </c>
      <c r="H30" s="46" t="s">
        <v>163</v>
      </c>
    </row>
    <row r="31" spans="1:8" s="47" customFormat="1" ht="12">
      <c r="A31" s="64"/>
      <c r="B31" s="65" t="s">
        <v>47</v>
      </c>
      <c r="C31" s="54" t="s">
        <v>48</v>
      </c>
      <c r="D31" s="46">
        <v>295</v>
      </c>
      <c r="E31" s="46">
        <v>295</v>
      </c>
      <c r="F31" s="46" t="s">
        <v>19</v>
      </c>
      <c r="G31" s="46" t="s">
        <v>19</v>
      </c>
      <c r="H31" s="46" t="s">
        <v>19</v>
      </c>
    </row>
    <row r="32" spans="1:8" s="47" customFormat="1" ht="12">
      <c r="A32" s="64"/>
      <c r="B32" s="65" t="s">
        <v>49</v>
      </c>
      <c r="C32" s="54" t="s">
        <v>50</v>
      </c>
      <c r="D32" s="46" t="s">
        <v>19</v>
      </c>
      <c r="E32" s="46" t="s">
        <v>19</v>
      </c>
      <c r="F32" s="46" t="s">
        <v>19</v>
      </c>
      <c r="G32" s="46" t="s">
        <v>19</v>
      </c>
      <c r="H32" s="46" t="s">
        <v>19</v>
      </c>
    </row>
    <row r="33" spans="1:8" s="47" customFormat="1" ht="12">
      <c r="A33" s="64"/>
      <c r="B33" s="65"/>
      <c r="C33" s="54"/>
      <c r="D33" s="46"/>
      <c r="E33" s="46"/>
      <c r="F33" s="46"/>
      <c r="G33" s="46"/>
      <c r="H33" s="46"/>
    </row>
    <row r="34" spans="1:8" s="47" customFormat="1" ht="12">
      <c r="A34" s="49" t="s">
        <v>51</v>
      </c>
      <c r="B34" s="53"/>
      <c r="C34" s="54"/>
      <c r="D34" s="52">
        <f>SUM(D35:D43)</f>
        <v>7230</v>
      </c>
      <c r="E34" s="52">
        <f t="shared" ref="E34:H34" si="2">SUM(E35:E43)</f>
        <v>7134</v>
      </c>
      <c r="F34" s="52">
        <f t="shared" si="2"/>
        <v>18</v>
      </c>
      <c r="G34" s="52">
        <f t="shared" si="2"/>
        <v>96</v>
      </c>
      <c r="H34" s="52">
        <f t="shared" si="2"/>
        <v>70</v>
      </c>
    </row>
    <row r="35" spans="1:8" s="47" customFormat="1" ht="12">
      <c r="A35" s="64"/>
      <c r="B35" s="65" t="s">
        <v>52</v>
      </c>
      <c r="C35" s="54" t="s">
        <v>53</v>
      </c>
      <c r="D35" s="46">
        <v>1688</v>
      </c>
      <c r="E35" s="46">
        <v>1653</v>
      </c>
      <c r="F35" s="46">
        <v>6</v>
      </c>
      <c r="G35" s="46">
        <v>35</v>
      </c>
      <c r="H35" s="46">
        <v>19</v>
      </c>
    </row>
    <row r="36" spans="1:8" s="47" customFormat="1" ht="12">
      <c r="A36" s="64"/>
      <c r="B36" s="65" t="s">
        <v>54</v>
      </c>
      <c r="C36" s="54" t="s">
        <v>55</v>
      </c>
      <c r="D36" s="46">
        <v>838</v>
      </c>
      <c r="E36" s="46">
        <v>829</v>
      </c>
      <c r="F36" s="46">
        <v>3</v>
      </c>
      <c r="G36" s="46">
        <v>9</v>
      </c>
      <c r="H36" s="46">
        <v>8</v>
      </c>
    </row>
    <row r="37" spans="1:8" s="47" customFormat="1" ht="12">
      <c r="A37" s="64"/>
      <c r="B37" s="65" t="s">
        <v>56</v>
      </c>
      <c r="C37" s="54" t="s">
        <v>57</v>
      </c>
      <c r="D37" s="46">
        <v>281</v>
      </c>
      <c r="E37" s="46">
        <v>277</v>
      </c>
      <c r="F37" s="46" t="s">
        <v>19</v>
      </c>
      <c r="G37" s="46">
        <v>4</v>
      </c>
      <c r="H37" s="46">
        <v>4</v>
      </c>
    </row>
    <row r="38" spans="1:8" s="47" customFormat="1" ht="12">
      <c r="A38" s="64"/>
      <c r="B38" s="65" t="s">
        <v>58</v>
      </c>
      <c r="C38" s="54" t="s">
        <v>59</v>
      </c>
      <c r="D38" s="46">
        <v>1143</v>
      </c>
      <c r="E38" s="46">
        <v>1129</v>
      </c>
      <c r="F38" s="46">
        <v>1</v>
      </c>
      <c r="G38" s="46">
        <v>14</v>
      </c>
      <c r="H38" s="46">
        <v>12</v>
      </c>
    </row>
    <row r="39" spans="1:8" s="47" customFormat="1" ht="12">
      <c r="A39" s="64"/>
      <c r="B39" s="65" t="s">
        <v>60</v>
      </c>
      <c r="C39" s="54" t="s">
        <v>61</v>
      </c>
      <c r="D39" s="46">
        <v>1412</v>
      </c>
      <c r="E39" s="46">
        <v>1399</v>
      </c>
      <c r="F39" s="46">
        <v>3</v>
      </c>
      <c r="G39" s="46">
        <v>13</v>
      </c>
      <c r="H39" s="46">
        <v>10</v>
      </c>
    </row>
    <row r="40" spans="1:8" s="47" customFormat="1" ht="12">
      <c r="A40" s="64"/>
      <c r="B40" s="65" t="s">
        <v>62</v>
      </c>
      <c r="C40" s="54" t="s">
        <v>63</v>
      </c>
      <c r="D40" s="46">
        <v>474</v>
      </c>
      <c r="E40" s="46">
        <v>470</v>
      </c>
      <c r="F40" s="46">
        <v>3</v>
      </c>
      <c r="G40" s="46">
        <v>4</v>
      </c>
      <c r="H40" s="46">
        <v>4</v>
      </c>
    </row>
    <row r="41" spans="1:8" s="47" customFormat="1" ht="12">
      <c r="A41" s="64"/>
      <c r="B41" s="65" t="s">
        <v>64</v>
      </c>
      <c r="C41" s="54" t="s">
        <v>65</v>
      </c>
      <c r="D41" s="46">
        <v>799</v>
      </c>
      <c r="E41" s="46">
        <v>787</v>
      </c>
      <c r="F41" s="46">
        <v>1</v>
      </c>
      <c r="G41" s="46">
        <v>12</v>
      </c>
      <c r="H41" s="46">
        <v>11</v>
      </c>
    </row>
    <row r="42" spans="1:8" s="47" customFormat="1" ht="12">
      <c r="A42" s="64"/>
      <c r="B42" s="65" t="s">
        <v>66</v>
      </c>
      <c r="C42" s="54" t="s">
        <v>67</v>
      </c>
      <c r="D42" s="46">
        <v>197</v>
      </c>
      <c r="E42" s="46">
        <v>193</v>
      </c>
      <c r="F42" s="46">
        <v>1</v>
      </c>
      <c r="G42" s="46">
        <v>4</v>
      </c>
      <c r="H42" s="46">
        <v>2</v>
      </c>
    </row>
    <row r="43" spans="1:8" s="47" customFormat="1" ht="12">
      <c r="A43" s="64"/>
      <c r="B43" s="65" t="s">
        <v>68</v>
      </c>
      <c r="C43" s="54" t="s">
        <v>69</v>
      </c>
      <c r="D43" s="46">
        <v>398</v>
      </c>
      <c r="E43" s="46">
        <v>397</v>
      </c>
      <c r="F43" s="46" t="s">
        <v>19</v>
      </c>
      <c r="G43" s="46">
        <v>1</v>
      </c>
      <c r="H43" s="46" t="s">
        <v>19</v>
      </c>
    </row>
    <row r="44" spans="1:8" s="47" customFormat="1" ht="12">
      <c r="A44" s="64"/>
      <c r="B44" s="65"/>
      <c r="C44" s="54"/>
      <c r="D44" s="46"/>
      <c r="E44" s="46"/>
      <c r="F44" s="46"/>
      <c r="G44" s="46"/>
      <c r="H44" s="46"/>
    </row>
    <row r="45" spans="1:8" s="47" customFormat="1" ht="12">
      <c r="A45" s="49" t="s">
        <v>70</v>
      </c>
      <c r="B45" s="53"/>
      <c r="C45" s="54"/>
      <c r="D45" s="52">
        <f>SUM(D46:D49)</f>
        <v>5243</v>
      </c>
      <c r="E45" s="52">
        <f t="shared" ref="E45:H45" si="3">SUM(E46:E49)</f>
        <v>5136</v>
      </c>
      <c r="F45" s="52">
        <f t="shared" si="3"/>
        <v>7</v>
      </c>
      <c r="G45" s="52">
        <f t="shared" si="3"/>
        <v>107</v>
      </c>
      <c r="H45" s="52">
        <f t="shared" si="3"/>
        <v>97</v>
      </c>
    </row>
    <row r="46" spans="1:8" s="47" customFormat="1" ht="12">
      <c r="A46" s="64"/>
      <c r="B46" s="65" t="s">
        <v>71</v>
      </c>
      <c r="C46" s="54" t="s">
        <v>72</v>
      </c>
      <c r="D46" s="46">
        <v>3404</v>
      </c>
      <c r="E46" s="46">
        <v>3340</v>
      </c>
      <c r="F46" s="46">
        <v>2</v>
      </c>
      <c r="G46" s="46">
        <v>64</v>
      </c>
      <c r="H46" s="46">
        <v>58</v>
      </c>
    </row>
    <row r="47" spans="1:8" s="47" customFormat="1" ht="12">
      <c r="A47" s="64"/>
      <c r="B47" s="65" t="s">
        <v>73</v>
      </c>
      <c r="C47" s="54" t="s">
        <v>74</v>
      </c>
      <c r="D47" s="46">
        <v>188</v>
      </c>
      <c r="E47" s="46">
        <v>181</v>
      </c>
      <c r="F47" s="46" t="s">
        <v>19</v>
      </c>
      <c r="G47" s="46">
        <v>7</v>
      </c>
      <c r="H47" s="46">
        <v>7</v>
      </c>
    </row>
    <row r="48" spans="1:8" s="47" customFormat="1" ht="12">
      <c r="A48" s="64"/>
      <c r="B48" s="65" t="s">
        <v>75</v>
      </c>
      <c r="C48" s="54" t="s">
        <v>76</v>
      </c>
      <c r="D48" s="46">
        <v>1020</v>
      </c>
      <c r="E48" s="46">
        <v>1001</v>
      </c>
      <c r="F48" s="46" t="s">
        <v>19</v>
      </c>
      <c r="G48" s="46">
        <v>19</v>
      </c>
      <c r="H48" s="46">
        <v>16</v>
      </c>
    </row>
    <row r="49" spans="1:8" s="47" customFormat="1" ht="12">
      <c r="A49" s="64"/>
      <c r="B49" s="65" t="s">
        <v>77</v>
      </c>
      <c r="C49" s="54" t="s">
        <v>78</v>
      </c>
      <c r="D49" s="46">
        <v>631</v>
      </c>
      <c r="E49" s="46">
        <v>614</v>
      </c>
      <c r="F49" s="46">
        <v>5</v>
      </c>
      <c r="G49" s="46">
        <v>17</v>
      </c>
      <c r="H49" s="46">
        <v>16</v>
      </c>
    </row>
    <row r="50" spans="1:8" s="47" customFormat="1" ht="12">
      <c r="A50" s="64"/>
      <c r="B50" s="65"/>
      <c r="C50" s="54"/>
      <c r="D50" s="46"/>
      <c r="E50" s="46"/>
      <c r="F50" s="46"/>
      <c r="G50" s="46"/>
      <c r="H50" s="46"/>
    </row>
    <row r="51" spans="1:8" s="47" customFormat="1" ht="12">
      <c r="A51" s="49" t="s">
        <v>79</v>
      </c>
      <c r="B51" s="53"/>
      <c r="C51" s="54"/>
      <c r="D51" s="52">
        <f>SUM(D52:D54)</f>
        <v>4775</v>
      </c>
      <c r="E51" s="52">
        <f t="shared" ref="E51:H51" si="4">SUM(E52:E54)</f>
        <v>4646</v>
      </c>
      <c r="F51" s="52">
        <f t="shared" si="4"/>
        <v>24</v>
      </c>
      <c r="G51" s="52">
        <f t="shared" si="4"/>
        <v>129</v>
      </c>
      <c r="H51" s="52">
        <f t="shared" si="4"/>
        <v>120</v>
      </c>
    </row>
    <row r="52" spans="1:8" s="47" customFormat="1" ht="12">
      <c r="A52" s="64"/>
      <c r="B52" s="65" t="s">
        <v>80</v>
      </c>
      <c r="C52" s="54" t="s">
        <v>81</v>
      </c>
      <c r="D52" s="46">
        <v>1016</v>
      </c>
      <c r="E52" s="46">
        <v>1011</v>
      </c>
      <c r="F52" s="46">
        <v>8</v>
      </c>
      <c r="G52" s="46">
        <v>5</v>
      </c>
      <c r="H52" s="46">
        <v>5</v>
      </c>
    </row>
    <row r="53" spans="1:8" s="47" customFormat="1" ht="12">
      <c r="A53" s="64"/>
      <c r="B53" s="65" t="s">
        <v>82</v>
      </c>
      <c r="C53" s="54" t="s">
        <v>83</v>
      </c>
      <c r="D53" s="46">
        <v>2274</v>
      </c>
      <c r="E53" s="46">
        <v>2189</v>
      </c>
      <c r="F53" s="46">
        <v>9</v>
      </c>
      <c r="G53" s="46">
        <v>85</v>
      </c>
      <c r="H53" s="46">
        <v>79</v>
      </c>
    </row>
    <row r="54" spans="1:8" s="47" customFormat="1" ht="12">
      <c r="A54" s="64"/>
      <c r="B54" s="65" t="s">
        <v>84</v>
      </c>
      <c r="C54" s="54" t="s">
        <v>85</v>
      </c>
      <c r="D54" s="46">
        <v>1485</v>
      </c>
      <c r="E54" s="46">
        <v>1446</v>
      </c>
      <c r="F54" s="46">
        <v>7</v>
      </c>
      <c r="G54" s="46">
        <v>39</v>
      </c>
      <c r="H54" s="46">
        <v>36</v>
      </c>
    </row>
    <row r="55" spans="1:8" s="47" customFormat="1" ht="12">
      <c r="A55" s="64"/>
      <c r="B55" s="65"/>
      <c r="C55" s="54"/>
      <c r="D55" s="46"/>
      <c r="E55" s="46"/>
      <c r="F55" s="46"/>
      <c r="G55" s="46"/>
      <c r="H55" s="46"/>
    </row>
    <row r="56" spans="1:8" s="47" customFormat="1" ht="12">
      <c r="A56" s="49" t="s">
        <v>86</v>
      </c>
      <c r="B56" s="53"/>
      <c r="C56" s="54"/>
      <c r="D56" s="52">
        <f>SUM(D57:D62)</f>
        <v>5494</v>
      </c>
      <c r="E56" s="52">
        <f t="shared" ref="E56:H56" si="5">SUM(E57:E62)</f>
        <v>5421</v>
      </c>
      <c r="F56" s="52">
        <f t="shared" si="5"/>
        <v>33</v>
      </c>
      <c r="G56" s="52">
        <f t="shared" si="5"/>
        <v>73</v>
      </c>
      <c r="H56" s="52">
        <f t="shared" si="5"/>
        <v>56</v>
      </c>
    </row>
    <row r="57" spans="1:8" s="47" customFormat="1" ht="12">
      <c r="A57" s="64"/>
      <c r="B57" s="65" t="s">
        <v>87</v>
      </c>
      <c r="C57" s="54" t="s">
        <v>88</v>
      </c>
      <c r="D57" s="46">
        <v>1036</v>
      </c>
      <c r="E57" s="46">
        <v>1027</v>
      </c>
      <c r="F57" s="46">
        <v>5</v>
      </c>
      <c r="G57" s="46">
        <v>9</v>
      </c>
      <c r="H57" s="46">
        <v>7</v>
      </c>
    </row>
    <row r="58" spans="1:8" s="47" customFormat="1" ht="12">
      <c r="A58" s="64"/>
      <c r="B58" s="65" t="s">
        <v>89</v>
      </c>
      <c r="C58" s="54" t="s">
        <v>90</v>
      </c>
      <c r="D58" s="46">
        <v>1821</v>
      </c>
      <c r="E58" s="46">
        <v>1809</v>
      </c>
      <c r="F58" s="46">
        <v>16</v>
      </c>
      <c r="G58" s="46">
        <v>12</v>
      </c>
      <c r="H58" s="46">
        <v>11</v>
      </c>
    </row>
    <row r="59" spans="1:8" s="47" customFormat="1" ht="12">
      <c r="A59" s="64"/>
      <c r="B59" s="65" t="s">
        <v>91</v>
      </c>
      <c r="C59" s="54" t="s">
        <v>92</v>
      </c>
      <c r="D59" s="46">
        <v>856</v>
      </c>
      <c r="E59" s="46">
        <v>839</v>
      </c>
      <c r="F59" s="46">
        <v>1</v>
      </c>
      <c r="G59" s="46">
        <v>17</v>
      </c>
      <c r="H59" s="46">
        <v>12</v>
      </c>
    </row>
    <row r="60" spans="1:8" s="47" customFormat="1" ht="12">
      <c r="A60" s="64"/>
      <c r="B60" s="65" t="s">
        <v>93</v>
      </c>
      <c r="C60" s="54" t="s">
        <v>94</v>
      </c>
      <c r="D60" s="46">
        <v>307</v>
      </c>
      <c r="E60" s="46">
        <v>303</v>
      </c>
      <c r="F60" s="46">
        <v>3</v>
      </c>
      <c r="G60" s="46">
        <v>4</v>
      </c>
      <c r="H60" s="46">
        <v>2</v>
      </c>
    </row>
    <row r="61" spans="1:8" s="47" customFormat="1" ht="12">
      <c r="A61" s="64"/>
      <c r="B61" s="65" t="s">
        <v>95</v>
      </c>
      <c r="C61" s="54" t="s">
        <v>96</v>
      </c>
      <c r="D61" s="46">
        <v>494</v>
      </c>
      <c r="E61" s="46">
        <v>489</v>
      </c>
      <c r="F61" s="46">
        <v>2</v>
      </c>
      <c r="G61" s="46">
        <v>5</v>
      </c>
      <c r="H61" s="46">
        <v>5</v>
      </c>
    </row>
    <row r="62" spans="1:8" s="47" customFormat="1" ht="12">
      <c r="A62" s="64"/>
      <c r="B62" s="65" t="s">
        <v>97</v>
      </c>
      <c r="C62" s="54" t="s">
        <v>98</v>
      </c>
      <c r="D62" s="46">
        <v>980</v>
      </c>
      <c r="E62" s="46">
        <v>954</v>
      </c>
      <c r="F62" s="46">
        <v>6</v>
      </c>
      <c r="G62" s="46">
        <v>26</v>
      </c>
      <c r="H62" s="46">
        <v>19</v>
      </c>
    </row>
    <row r="63" spans="1:8" s="47" customFormat="1" ht="12">
      <c r="A63" s="64"/>
      <c r="B63" s="65"/>
      <c r="C63" s="54"/>
      <c r="D63" s="46"/>
      <c r="E63" s="46"/>
      <c r="F63" s="46"/>
      <c r="G63" s="46"/>
      <c r="H63" s="46"/>
    </row>
    <row r="64" spans="1:8" s="47" customFormat="1" ht="12">
      <c r="A64" s="49" t="s">
        <v>99</v>
      </c>
      <c r="B64" s="53"/>
      <c r="C64" s="54"/>
      <c r="D64" s="52">
        <f>SUM(D65:D71)</f>
        <v>3502</v>
      </c>
      <c r="E64" s="52">
        <f t="shared" ref="E64:H64" si="6">SUM(E65:E71)</f>
        <v>3444</v>
      </c>
      <c r="F64" s="52">
        <f t="shared" si="6"/>
        <v>13</v>
      </c>
      <c r="G64" s="52">
        <f t="shared" si="6"/>
        <v>58</v>
      </c>
      <c r="H64" s="52">
        <f t="shared" si="6"/>
        <v>40</v>
      </c>
    </row>
    <row r="65" spans="1:8" s="47" customFormat="1" ht="12">
      <c r="A65" s="64"/>
      <c r="B65" s="65" t="s">
        <v>100</v>
      </c>
      <c r="C65" s="54" t="s">
        <v>101</v>
      </c>
      <c r="D65" s="46">
        <v>1179</v>
      </c>
      <c r="E65" s="46">
        <v>1164</v>
      </c>
      <c r="F65" s="46" t="s">
        <v>19</v>
      </c>
      <c r="G65" s="46">
        <v>15</v>
      </c>
      <c r="H65" s="46">
        <v>12</v>
      </c>
    </row>
    <row r="66" spans="1:8" s="47" customFormat="1" ht="12">
      <c r="A66" s="64"/>
      <c r="B66" s="65" t="s">
        <v>102</v>
      </c>
      <c r="C66" s="54" t="s">
        <v>103</v>
      </c>
      <c r="D66" s="46">
        <v>318</v>
      </c>
      <c r="E66" s="46">
        <v>313</v>
      </c>
      <c r="F66" s="46" t="s">
        <v>19</v>
      </c>
      <c r="G66" s="46">
        <v>5</v>
      </c>
      <c r="H66" s="46">
        <v>5</v>
      </c>
    </row>
    <row r="67" spans="1:8" s="47" customFormat="1" ht="12">
      <c r="A67" s="64"/>
      <c r="B67" s="65" t="s">
        <v>104</v>
      </c>
      <c r="C67" s="54" t="s">
        <v>105</v>
      </c>
      <c r="D67" s="46">
        <v>292</v>
      </c>
      <c r="E67" s="46">
        <v>283</v>
      </c>
      <c r="F67" s="46">
        <v>1</v>
      </c>
      <c r="G67" s="46">
        <v>9</v>
      </c>
      <c r="H67" s="46">
        <v>9</v>
      </c>
    </row>
    <row r="68" spans="1:8" s="47" customFormat="1" ht="12">
      <c r="A68" s="64"/>
      <c r="B68" s="65" t="s">
        <v>106</v>
      </c>
      <c r="C68" s="54" t="s">
        <v>107</v>
      </c>
      <c r="D68" s="46">
        <v>385</v>
      </c>
      <c r="E68" s="46">
        <v>378</v>
      </c>
      <c r="F68" s="46">
        <v>1</v>
      </c>
      <c r="G68" s="46">
        <v>7</v>
      </c>
      <c r="H68" s="46">
        <v>2</v>
      </c>
    </row>
    <row r="69" spans="1:8" s="47" customFormat="1" ht="12">
      <c r="A69" s="64"/>
      <c r="B69" s="65" t="s">
        <v>108</v>
      </c>
      <c r="C69" s="54" t="s">
        <v>109</v>
      </c>
      <c r="D69" s="46">
        <v>444</v>
      </c>
      <c r="E69" s="46">
        <v>438</v>
      </c>
      <c r="F69" s="46">
        <v>6</v>
      </c>
      <c r="G69" s="46">
        <v>6</v>
      </c>
      <c r="H69" s="46">
        <v>3</v>
      </c>
    </row>
    <row r="70" spans="1:8" s="47" customFormat="1" ht="12">
      <c r="A70" s="64"/>
      <c r="B70" s="65" t="s">
        <v>110</v>
      </c>
      <c r="C70" s="54" t="s">
        <v>111</v>
      </c>
      <c r="D70" s="46">
        <v>333</v>
      </c>
      <c r="E70" s="46">
        <v>327</v>
      </c>
      <c r="F70" s="46" t="s">
        <v>19</v>
      </c>
      <c r="G70" s="46">
        <v>6</v>
      </c>
      <c r="H70" s="46">
        <v>4</v>
      </c>
    </row>
    <row r="71" spans="1:8" s="47" customFormat="1" ht="12">
      <c r="A71" s="64"/>
      <c r="B71" s="65" t="s">
        <v>112</v>
      </c>
      <c r="C71" s="54" t="s">
        <v>113</v>
      </c>
      <c r="D71" s="46">
        <v>551</v>
      </c>
      <c r="E71" s="46">
        <v>541</v>
      </c>
      <c r="F71" s="46">
        <v>5</v>
      </c>
      <c r="G71" s="46">
        <v>10</v>
      </c>
      <c r="H71" s="46">
        <v>5</v>
      </c>
    </row>
    <row r="72" spans="1:8" s="47" customFormat="1" ht="12">
      <c r="A72" s="64"/>
      <c r="B72" s="65"/>
      <c r="C72" s="54"/>
      <c r="D72" s="46"/>
      <c r="E72" s="46"/>
      <c r="F72" s="46"/>
      <c r="G72" s="46"/>
      <c r="H72" s="46"/>
    </row>
    <row r="73" spans="1:8" s="47" customFormat="1" ht="12">
      <c r="A73" s="49" t="s">
        <v>114</v>
      </c>
      <c r="B73" s="53"/>
      <c r="C73" s="54"/>
      <c r="D73" s="52">
        <f>SUM(D74:D77)</f>
        <v>2054</v>
      </c>
      <c r="E73" s="52">
        <f t="shared" ref="E73:G73" si="7">SUM(E74:E77)</f>
        <v>2027</v>
      </c>
      <c r="F73" s="52" t="s">
        <v>162</v>
      </c>
      <c r="G73" s="52">
        <f t="shared" si="7"/>
        <v>27</v>
      </c>
      <c r="H73" s="52" t="s">
        <v>162</v>
      </c>
    </row>
    <row r="74" spans="1:8" s="47" customFormat="1" ht="12">
      <c r="A74" s="64"/>
      <c r="B74" s="65" t="s">
        <v>115</v>
      </c>
      <c r="C74" s="54" t="s">
        <v>116</v>
      </c>
      <c r="D74" s="46">
        <v>350</v>
      </c>
      <c r="E74" s="46">
        <v>349</v>
      </c>
      <c r="F74" s="46" t="s">
        <v>162</v>
      </c>
      <c r="G74" s="46">
        <v>1</v>
      </c>
      <c r="H74" s="46" t="s">
        <v>162</v>
      </c>
    </row>
    <row r="75" spans="1:8" s="47" customFormat="1" ht="12">
      <c r="A75" s="64"/>
      <c r="B75" s="65" t="s">
        <v>117</v>
      </c>
      <c r="C75" s="54" t="s">
        <v>118</v>
      </c>
      <c r="D75" s="46">
        <v>1122</v>
      </c>
      <c r="E75" s="46">
        <v>1106</v>
      </c>
      <c r="F75" s="46">
        <v>1</v>
      </c>
      <c r="G75" s="46">
        <v>16</v>
      </c>
      <c r="H75" s="46">
        <v>11</v>
      </c>
    </row>
    <row r="76" spans="1:8" s="47" customFormat="1" ht="12">
      <c r="A76" s="64"/>
      <c r="B76" s="65" t="s">
        <v>119</v>
      </c>
      <c r="C76" s="54" t="s">
        <v>120</v>
      </c>
      <c r="D76" s="46">
        <v>491</v>
      </c>
      <c r="E76" s="46">
        <v>484</v>
      </c>
      <c r="F76" s="46" t="s">
        <v>19</v>
      </c>
      <c r="G76" s="46">
        <v>7</v>
      </c>
      <c r="H76" s="46">
        <v>4</v>
      </c>
    </row>
    <row r="77" spans="1:8" s="47" customFormat="1" ht="12">
      <c r="A77" s="64"/>
      <c r="B77" s="65" t="s">
        <v>121</v>
      </c>
      <c r="C77" s="54" t="s">
        <v>122</v>
      </c>
      <c r="D77" s="46">
        <v>91</v>
      </c>
      <c r="E77" s="46">
        <v>88</v>
      </c>
      <c r="F77" s="46">
        <v>1</v>
      </c>
      <c r="G77" s="46">
        <v>3</v>
      </c>
      <c r="H77" s="46">
        <v>3</v>
      </c>
    </row>
    <row r="78" spans="1:8" s="47" customFormat="1" ht="12">
      <c r="A78" s="64"/>
      <c r="B78" s="65"/>
      <c r="C78" s="54"/>
      <c r="D78" s="46"/>
      <c r="E78" s="46"/>
      <c r="F78" s="46"/>
      <c r="G78" s="46"/>
      <c r="H78" s="46"/>
    </row>
    <row r="79" spans="1:8" s="47" customFormat="1" ht="12">
      <c r="A79" s="49" t="s">
        <v>123</v>
      </c>
      <c r="B79" s="53"/>
      <c r="C79" s="54"/>
      <c r="D79" s="52">
        <f>SUM(D80:D83)</f>
        <v>4096</v>
      </c>
      <c r="E79" s="52">
        <f t="shared" ref="E79:H79" si="8">SUM(E80:E83)</f>
        <v>4036</v>
      </c>
      <c r="F79" s="52">
        <f t="shared" si="8"/>
        <v>5</v>
      </c>
      <c r="G79" s="52">
        <f t="shared" si="8"/>
        <v>60</v>
      </c>
      <c r="H79" s="52">
        <f t="shared" si="8"/>
        <v>55</v>
      </c>
    </row>
    <row r="80" spans="1:8" s="47" customFormat="1" ht="12">
      <c r="A80" s="64"/>
      <c r="B80" s="65" t="s">
        <v>124</v>
      </c>
      <c r="C80" s="54" t="s">
        <v>125</v>
      </c>
      <c r="D80" s="46">
        <v>831</v>
      </c>
      <c r="E80" s="46">
        <v>812</v>
      </c>
      <c r="F80" s="46">
        <v>1</v>
      </c>
      <c r="G80" s="46">
        <v>19</v>
      </c>
      <c r="H80" s="46">
        <v>18</v>
      </c>
    </row>
    <row r="81" spans="1:8" s="47" customFormat="1" ht="12">
      <c r="A81" s="64"/>
      <c r="B81" s="65" t="s">
        <v>126</v>
      </c>
      <c r="C81" s="54" t="s">
        <v>127</v>
      </c>
      <c r="D81" s="46">
        <v>983</v>
      </c>
      <c r="E81" s="46">
        <v>973</v>
      </c>
      <c r="F81" s="46" t="s">
        <v>19</v>
      </c>
      <c r="G81" s="46">
        <v>10</v>
      </c>
      <c r="H81" s="46">
        <v>8</v>
      </c>
    </row>
    <row r="82" spans="1:8" s="47" customFormat="1" ht="12">
      <c r="A82" s="64"/>
      <c r="B82" s="65" t="s">
        <v>128</v>
      </c>
      <c r="C82" s="54" t="s">
        <v>129</v>
      </c>
      <c r="D82" s="46">
        <v>1997</v>
      </c>
      <c r="E82" s="46">
        <v>1966</v>
      </c>
      <c r="F82" s="46">
        <v>4</v>
      </c>
      <c r="G82" s="46">
        <v>31</v>
      </c>
      <c r="H82" s="46">
        <v>29</v>
      </c>
    </row>
    <row r="83" spans="1:8" s="47" customFormat="1" ht="12">
      <c r="A83" s="64"/>
      <c r="B83" s="65" t="s">
        <v>130</v>
      </c>
      <c r="C83" s="54" t="s">
        <v>131</v>
      </c>
      <c r="D83" s="46">
        <v>285</v>
      </c>
      <c r="E83" s="46">
        <v>285</v>
      </c>
      <c r="F83" s="46" t="s">
        <v>19</v>
      </c>
      <c r="G83" s="46" t="s">
        <v>19</v>
      </c>
      <c r="H83" s="46" t="s">
        <v>19</v>
      </c>
    </row>
    <row r="84" spans="1:8" s="47" customFormat="1" ht="12">
      <c r="A84" s="64"/>
      <c r="B84" s="65"/>
      <c r="C84" s="54"/>
      <c r="D84" s="46"/>
      <c r="E84" s="46"/>
      <c r="F84" s="46"/>
      <c r="G84" s="46"/>
      <c r="H84" s="46"/>
    </row>
    <row r="85" spans="1:8" s="47" customFormat="1" ht="12">
      <c r="A85" s="49" t="s">
        <v>132</v>
      </c>
      <c r="B85" s="53"/>
      <c r="C85" s="54"/>
      <c r="D85" s="52">
        <f>SUM(D86:D89)</f>
        <v>4232</v>
      </c>
      <c r="E85" s="52">
        <f t="shared" ref="E85:H85" si="9">SUM(E86:E89)</f>
        <v>4158</v>
      </c>
      <c r="F85" s="52">
        <f t="shared" si="9"/>
        <v>3</v>
      </c>
      <c r="G85" s="52">
        <f t="shared" si="9"/>
        <v>74</v>
      </c>
      <c r="H85" s="52">
        <f t="shared" si="9"/>
        <v>67</v>
      </c>
    </row>
    <row r="86" spans="1:8" s="47" customFormat="1" ht="12">
      <c r="A86" s="64"/>
      <c r="B86" s="65" t="s">
        <v>133</v>
      </c>
      <c r="C86" s="54" t="s">
        <v>134</v>
      </c>
      <c r="D86" s="46">
        <v>949</v>
      </c>
      <c r="E86" s="46">
        <v>940</v>
      </c>
      <c r="F86" s="46">
        <v>1</v>
      </c>
      <c r="G86" s="46">
        <v>9</v>
      </c>
      <c r="H86" s="46">
        <v>8</v>
      </c>
    </row>
    <row r="87" spans="1:8" s="47" customFormat="1" ht="12">
      <c r="A87" s="64"/>
      <c r="B87" s="65" t="s">
        <v>135</v>
      </c>
      <c r="C87" s="54" t="s">
        <v>136</v>
      </c>
      <c r="D87" s="46">
        <v>1508</v>
      </c>
      <c r="E87" s="46">
        <v>1483</v>
      </c>
      <c r="F87" s="46" t="s">
        <v>19</v>
      </c>
      <c r="G87" s="46">
        <v>25</v>
      </c>
      <c r="H87" s="46">
        <v>25</v>
      </c>
    </row>
    <row r="88" spans="1:8" s="47" customFormat="1" ht="12">
      <c r="A88" s="64"/>
      <c r="B88" s="65" t="s">
        <v>137</v>
      </c>
      <c r="C88" s="54" t="s">
        <v>138</v>
      </c>
      <c r="D88" s="46">
        <v>904</v>
      </c>
      <c r="E88" s="46">
        <v>882</v>
      </c>
      <c r="F88" s="46" t="s">
        <v>19</v>
      </c>
      <c r="G88" s="46">
        <v>22</v>
      </c>
      <c r="H88" s="46">
        <v>19</v>
      </c>
    </row>
    <row r="89" spans="1:8" s="47" customFormat="1" ht="12">
      <c r="A89" s="64"/>
      <c r="B89" s="65" t="s">
        <v>139</v>
      </c>
      <c r="C89" s="54" t="s">
        <v>140</v>
      </c>
      <c r="D89" s="46">
        <v>871</v>
      </c>
      <c r="E89" s="46">
        <v>853</v>
      </c>
      <c r="F89" s="46">
        <v>2</v>
      </c>
      <c r="G89" s="46">
        <v>18</v>
      </c>
      <c r="H89" s="46">
        <v>15</v>
      </c>
    </row>
  </sheetData>
  <mergeCells count="6">
    <mergeCell ref="H6:H8"/>
    <mergeCell ref="A4:C8"/>
    <mergeCell ref="D4:D8"/>
    <mergeCell ref="E5:E8"/>
    <mergeCell ref="G5:G8"/>
    <mergeCell ref="F6:F8"/>
  </mergeCells>
  <phoneticPr fontId="2"/>
  <pageMargins left="0.70866141732283472" right="0.31496062992125984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89"/>
  <sheetViews>
    <sheetView view="pageBreakPreview" zoomScaleNormal="100" zoomScaleSheetLayoutView="100" workbookViewId="0">
      <pane ySplit="8" topLeftCell="A9" activePane="bottomLeft" state="frozen"/>
      <selection activeCell="B3" sqref="B3"/>
      <selection pane="bottomLeft" activeCell="B3" sqref="B3"/>
    </sheetView>
  </sheetViews>
  <sheetFormatPr defaultColWidth="13.125" defaultRowHeight="11.25"/>
  <cols>
    <col min="1" max="1" width="2.75" style="55" customWidth="1"/>
    <col min="2" max="2" width="3.75" style="56" bestFit="1" customWidth="1"/>
    <col min="3" max="3" width="11.5" style="55" customWidth="1"/>
    <col min="4" max="4" width="9.75" style="57" bestFit="1" customWidth="1"/>
    <col min="5" max="8" width="8.25" style="57" bestFit="1" customWidth="1"/>
    <col min="9" max="9" width="9" style="57" bestFit="1" customWidth="1"/>
    <col min="10" max="16" width="7.5" style="57" bestFit="1" customWidth="1"/>
    <col min="17" max="17" width="9" style="57" bestFit="1" customWidth="1"/>
    <col min="18" max="18" width="9.75" style="57" bestFit="1" customWidth="1"/>
    <col min="19" max="19" width="10.5" style="57" bestFit="1" customWidth="1"/>
    <col min="20" max="16384" width="13.125" style="57"/>
  </cols>
  <sheetData>
    <row r="1" spans="1:19" s="23" customFormat="1">
      <c r="A1" s="21"/>
      <c r="B1" s="22"/>
      <c r="C1" s="21"/>
    </row>
    <row r="2" spans="1:19" s="23" customFormat="1" ht="13.5">
      <c r="A2" s="24" t="s">
        <v>169</v>
      </c>
      <c r="B2" s="22"/>
      <c r="C2" s="21"/>
    </row>
    <row r="3" spans="1:19" s="66" customFormat="1" ht="12" thickBot="1">
      <c r="A3" s="21"/>
      <c r="B3" s="22"/>
      <c r="C3" s="21"/>
      <c r="D3" s="58"/>
      <c r="E3" s="58"/>
      <c r="F3" s="58"/>
      <c r="G3" s="58"/>
      <c r="H3" s="58"/>
      <c r="I3" s="58"/>
      <c r="J3" s="58"/>
      <c r="K3" s="7"/>
      <c r="L3" s="58"/>
      <c r="M3" s="58"/>
      <c r="N3" s="58"/>
      <c r="O3" s="58"/>
      <c r="P3" s="7"/>
      <c r="Q3" s="58"/>
      <c r="R3" s="58"/>
      <c r="S3" s="7" t="s">
        <v>3</v>
      </c>
    </row>
    <row r="4" spans="1:19" s="66" customFormat="1" ht="13.5" customHeight="1" thickTop="1">
      <c r="A4" s="215" t="s">
        <v>4</v>
      </c>
      <c r="B4" s="216"/>
      <c r="C4" s="217"/>
      <c r="D4" s="26"/>
      <c r="E4" s="222" t="s">
        <v>142</v>
      </c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4"/>
      <c r="Q4" s="225" t="s">
        <v>143</v>
      </c>
      <c r="R4" s="211" t="s">
        <v>144</v>
      </c>
      <c r="S4" s="27"/>
    </row>
    <row r="5" spans="1:19" s="66" customFormat="1" ht="11.25" customHeight="1">
      <c r="A5" s="218"/>
      <c r="B5" s="218"/>
      <c r="C5" s="219"/>
      <c r="D5" s="28"/>
      <c r="E5" s="228" t="s">
        <v>145</v>
      </c>
      <c r="F5" s="231" t="s">
        <v>146</v>
      </c>
      <c r="G5" s="232" t="s">
        <v>147</v>
      </c>
      <c r="H5" s="243"/>
      <c r="I5" s="243"/>
      <c r="J5" s="243"/>
      <c r="K5" s="243"/>
      <c r="L5" s="234" t="s">
        <v>148</v>
      </c>
      <c r="M5" s="244"/>
      <c r="N5" s="244"/>
      <c r="O5" s="245"/>
      <c r="P5" s="29"/>
      <c r="Q5" s="226"/>
      <c r="R5" s="212"/>
      <c r="S5" s="30"/>
    </row>
    <row r="6" spans="1:19" s="66" customFormat="1" ht="8.25" customHeight="1">
      <c r="A6" s="218"/>
      <c r="B6" s="218"/>
      <c r="C6" s="219"/>
      <c r="D6" s="28" t="s">
        <v>149</v>
      </c>
      <c r="E6" s="229"/>
      <c r="F6" s="226"/>
      <c r="G6" s="31"/>
      <c r="H6" s="29"/>
      <c r="I6" s="231" t="s">
        <v>150</v>
      </c>
      <c r="J6" s="32"/>
      <c r="K6" s="33"/>
      <c r="L6" s="29"/>
      <c r="M6" s="29"/>
      <c r="N6" s="29"/>
      <c r="O6" s="231" t="s">
        <v>151</v>
      </c>
      <c r="P6" s="34" t="s">
        <v>152</v>
      </c>
      <c r="Q6" s="226"/>
      <c r="R6" s="212"/>
      <c r="S6" s="35"/>
    </row>
    <row r="7" spans="1:19" s="66" customFormat="1">
      <c r="A7" s="218"/>
      <c r="B7" s="218"/>
      <c r="C7" s="219"/>
      <c r="D7" s="28"/>
      <c r="E7" s="229"/>
      <c r="F7" s="226"/>
      <c r="G7" s="31" t="s">
        <v>153</v>
      </c>
      <c r="H7" s="28" t="s">
        <v>154</v>
      </c>
      <c r="I7" s="226"/>
      <c r="J7" s="31" t="s">
        <v>155</v>
      </c>
      <c r="K7" s="36" t="s">
        <v>156</v>
      </c>
      <c r="L7" s="28" t="s">
        <v>153</v>
      </c>
      <c r="M7" s="28" t="s">
        <v>157</v>
      </c>
      <c r="N7" s="28" t="s">
        <v>158</v>
      </c>
      <c r="O7" s="226"/>
      <c r="P7" s="28" t="s">
        <v>159</v>
      </c>
      <c r="Q7" s="226"/>
      <c r="R7" s="212"/>
      <c r="S7" s="37" t="s">
        <v>160</v>
      </c>
    </row>
    <row r="8" spans="1:19" s="66" customFormat="1" ht="9" customHeight="1">
      <c r="A8" s="220"/>
      <c r="B8" s="220"/>
      <c r="C8" s="221"/>
      <c r="D8" s="38"/>
      <c r="E8" s="230"/>
      <c r="F8" s="227"/>
      <c r="G8" s="39"/>
      <c r="H8" s="38"/>
      <c r="I8" s="227"/>
      <c r="J8" s="40"/>
      <c r="K8" s="41"/>
      <c r="L8" s="38"/>
      <c r="M8" s="38"/>
      <c r="N8" s="38"/>
      <c r="O8" s="227"/>
      <c r="P8" s="38"/>
      <c r="Q8" s="227"/>
      <c r="R8" s="213"/>
      <c r="S8" s="42"/>
    </row>
    <row r="9" spans="1:19" s="47" customFormat="1" ht="12">
      <c r="A9" s="61" t="s">
        <v>161</v>
      </c>
      <c r="B9" s="62"/>
      <c r="C9" s="63"/>
      <c r="D9" s="46">
        <v>44937</v>
      </c>
      <c r="E9" s="46">
        <v>750</v>
      </c>
      <c r="F9" s="46">
        <v>149</v>
      </c>
      <c r="G9" s="46">
        <v>548</v>
      </c>
      <c r="H9" s="46">
        <v>545</v>
      </c>
      <c r="I9" s="46">
        <v>1</v>
      </c>
      <c r="J9" s="46">
        <v>2</v>
      </c>
      <c r="K9" s="46" t="s">
        <v>19</v>
      </c>
      <c r="L9" s="46">
        <v>45</v>
      </c>
      <c r="M9" s="46">
        <v>44</v>
      </c>
      <c r="N9" s="46" t="s">
        <v>19</v>
      </c>
      <c r="O9" s="46">
        <v>1</v>
      </c>
      <c r="P9" s="46">
        <v>8</v>
      </c>
      <c r="Q9" s="46">
        <v>3</v>
      </c>
      <c r="R9" s="46">
        <v>44184</v>
      </c>
      <c r="S9" s="46">
        <v>44067</v>
      </c>
    </row>
    <row r="10" spans="1:19" s="47" customFormat="1" ht="12">
      <c r="A10" s="64"/>
      <c r="B10" s="65"/>
      <c r="C10" s="54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</row>
    <row r="11" spans="1:19" s="47" customFormat="1" ht="12">
      <c r="A11" s="49" t="s">
        <v>10</v>
      </c>
      <c r="B11" s="50"/>
      <c r="C11" s="51"/>
      <c r="D11" s="52">
        <f>SUM(D12:D21)-SUM(D13:D18)</f>
        <v>3895</v>
      </c>
      <c r="E11" s="52">
        <f t="shared" ref="E11:S11" si="0">SUM(E12:E21)-SUM(E13:E18)</f>
        <v>73</v>
      </c>
      <c r="F11" s="52">
        <f t="shared" si="0"/>
        <v>18</v>
      </c>
      <c r="G11" s="52">
        <f t="shared" si="0"/>
        <v>49</v>
      </c>
      <c r="H11" s="52">
        <f t="shared" si="0"/>
        <v>49</v>
      </c>
      <c r="I11" s="52" t="s">
        <v>19</v>
      </c>
      <c r="J11" s="52" t="s">
        <v>19</v>
      </c>
      <c r="K11" s="52" t="s">
        <v>19</v>
      </c>
      <c r="L11" s="52">
        <f t="shared" si="0"/>
        <v>4</v>
      </c>
      <c r="M11" s="52">
        <f t="shared" si="0"/>
        <v>4</v>
      </c>
      <c r="N11" s="52" t="s">
        <v>19</v>
      </c>
      <c r="O11" s="52" t="s">
        <v>19</v>
      </c>
      <c r="P11" s="52">
        <f t="shared" si="0"/>
        <v>2</v>
      </c>
      <c r="Q11" s="52" t="s">
        <v>19</v>
      </c>
      <c r="R11" s="52">
        <f t="shared" si="0"/>
        <v>3822</v>
      </c>
      <c r="S11" s="52">
        <f t="shared" si="0"/>
        <v>3809</v>
      </c>
    </row>
    <row r="12" spans="1:19" s="47" customFormat="1" ht="12">
      <c r="A12" s="64"/>
      <c r="B12" s="65" t="s">
        <v>11</v>
      </c>
      <c r="C12" s="54" t="s">
        <v>12</v>
      </c>
      <c r="D12" s="46">
        <v>1119</v>
      </c>
      <c r="E12" s="46">
        <v>28</v>
      </c>
      <c r="F12" s="46">
        <v>9</v>
      </c>
      <c r="G12" s="46">
        <v>17</v>
      </c>
      <c r="H12" s="46">
        <v>17</v>
      </c>
      <c r="I12" s="46" t="s">
        <v>19</v>
      </c>
      <c r="J12" s="46" t="s">
        <v>19</v>
      </c>
      <c r="K12" s="46" t="s">
        <v>19</v>
      </c>
      <c r="L12" s="46">
        <v>2</v>
      </c>
      <c r="M12" s="46">
        <v>2</v>
      </c>
      <c r="N12" s="46" t="s">
        <v>19</v>
      </c>
      <c r="O12" s="46" t="s">
        <v>19</v>
      </c>
      <c r="P12" s="46" t="s">
        <v>19</v>
      </c>
      <c r="Q12" s="46" t="s">
        <v>19</v>
      </c>
      <c r="R12" s="46">
        <v>1091</v>
      </c>
      <c r="S12" s="46">
        <v>1085</v>
      </c>
    </row>
    <row r="13" spans="1:19" s="47" customFormat="1" ht="12">
      <c r="A13" s="64"/>
      <c r="B13" s="65" t="s">
        <v>13</v>
      </c>
      <c r="C13" s="54" t="s">
        <v>14</v>
      </c>
      <c r="D13" s="46">
        <v>45</v>
      </c>
      <c r="E13" s="46" t="s">
        <v>162</v>
      </c>
      <c r="F13" s="46" t="s">
        <v>163</v>
      </c>
      <c r="G13" s="46" t="s">
        <v>163</v>
      </c>
      <c r="H13" s="46" t="s">
        <v>163</v>
      </c>
      <c r="I13" s="46" t="s">
        <v>163</v>
      </c>
      <c r="J13" s="46" t="s">
        <v>163</v>
      </c>
      <c r="K13" s="46" t="s">
        <v>163</v>
      </c>
      <c r="L13" s="46" t="s">
        <v>163</v>
      </c>
      <c r="M13" s="46" t="s">
        <v>163</v>
      </c>
      <c r="N13" s="46" t="s">
        <v>163</v>
      </c>
      <c r="O13" s="46" t="s">
        <v>163</v>
      </c>
      <c r="P13" s="46" t="s">
        <v>163</v>
      </c>
      <c r="Q13" s="46" t="s">
        <v>163</v>
      </c>
      <c r="R13" s="46" t="s">
        <v>163</v>
      </c>
      <c r="S13" s="46" t="s">
        <v>163</v>
      </c>
    </row>
    <row r="14" spans="1:19" s="47" customFormat="1" ht="12">
      <c r="A14" s="64"/>
      <c r="B14" s="65" t="s">
        <v>15</v>
      </c>
      <c r="C14" s="54" t="s">
        <v>16</v>
      </c>
      <c r="D14" s="46">
        <v>211</v>
      </c>
      <c r="E14" s="46">
        <v>2</v>
      </c>
      <c r="F14" s="46" t="s">
        <v>19</v>
      </c>
      <c r="G14" s="46">
        <v>2</v>
      </c>
      <c r="H14" s="46">
        <v>2</v>
      </c>
      <c r="I14" s="46" t="s">
        <v>19</v>
      </c>
      <c r="J14" s="46" t="s">
        <v>19</v>
      </c>
      <c r="K14" s="46" t="s">
        <v>19</v>
      </c>
      <c r="L14" s="46" t="s">
        <v>19</v>
      </c>
      <c r="M14" s="46" t="s">
        <v>19</v>
      </c>
      <c r="N14" s="46" t="s">
        <v>19</v>
      </c>
      <c r="O14" s="46" t="s">
        <v>19</v>
      </c>
      <c r="P14" s="46" t="s">
        <v>19</v>
      </c>
      <c r="Q14" s="46" t="s">
        <v>19</v>
      </c>
      <c r="R14" s="46">
        <v>209</v>
      </c>
      <c r="S14" s="46">
        <v>209</v>
      </c>
    </row>
    <row r="15" spans="1:19" s="47" customFormat="1" ht="12">
      <c r="A15" s="64"/>
      <c r="B15" s="65" t="s">
        <v>17</v>
      </c>
      <c r="C15" s="54" t="s">
        <v>18</v>
      </c>
      <c r="D15" s="46">
        <v>45</v>
      </c>
      <c r="E15" s="46">
        <v>1</v>
      </c>
      <c r="F15" s="46">
        <v>1</v>
      </c>
      <c r="G15" s="46" t="s">
        <v>19</v>
      </c>
      <c r="H15" s="46" t="s">
        <v>19</v>
      </c>
      <c r="I15" s="46" t="s">
        <v>19</v>
      </c>
      <c r="J15" s="46" t="s">
        <v>19</v>
      </c>
      <c r="K15" s="46" t="s">
        <v>19</v>
      </c>
      <c r="L15" s="46" t="s">
        <v>19</v>
      </c>
      <c r="M15" s="46" t="s">
        <v>19</v>
      </c>
      <c r="N15" s="46" t="s">
        <v>19</v>
      </c>
      <c r="O15" s="46" t="s">
        <v>19</v>
      </c>
      <c r="P15" s="46" t="s">
        <v>19</v>
      </c>
      <c r="Q15" s="46" t="s">
        <v>19</v>
      </c>
      <c r="R15" s="46">
        <v>44</v>
      </c>
      <c r="S15" s="46">
        <v>44</v>
      </c>
    </row>
    <row r="16" spans="1:19" s="47" customFormat="1" ht="12">
      <c r="A16" s="64"/>
      <c r="B16" s="65" t="s">
        <v>20</v>
      </c>
      <c r="C16" s="54" t="s">
        <v>21</v>
      </c>
      <c r="D16" s="46">
        <v>486</v>
      </c>
      <c r="E16" s="46">
        <v>10</v>
      </c>
      <c r="F16" s="46">
        <v>3</v>
      </c>
      <c r="G16" s="46">
        <v>6</v>
      </c>
      <c r="H16" s="46">
        <v>6</v>
      </c>
      <c r="I16" s="46" t="s">
        <v>19</v>
      </c>
      <c r="J16" s="46" t="s">
        <v>19</v>
      </c>
      <c r="K16" s="46" t="s">
        <v>19</v>
      </c>
      <c r="L16" s="46">
        <v>1</v>
      </c>
      <c r="M16" s="46">
        <v>1</v>
      </c>
      <c r="N16" s="46" t="s">
        <v>19</v>
      </c>
      <c r="O16" s="46" t="s">
        <v>19</v>
      </c>
      <c r="P16" s="46" t="s">
        <v>19</v>
      </c>
      <c r="Q16" s="46" t="s">
        <v>19</v>
      </c>
      <c r="R16" s="46">
        <v>476</v>
      </c>
      <c r="S16" s="46">
        <v>473</v>
      </c>
    </row>
    <row r="17" spans="1:19" s="47" customFormat="1" ht="12">
      <c r="A17" s="64"/>
      <c r="B17" s="65" t="s">
        <v>22</v>
      </c>
      <c r="C17" s="54" t="s">
        <v>23</v>
      </c>
      <c r="D17" s="46">
        <v>331</v>
      </c>
      <c r="E17" s="46">
        <v>13</v>
      </c>
      <c r="F17" s="46">
        <v>5</v>
      </c>
      <c r="G17" s="46">
        <v>8</v>
      </c>
      <c r="H17" s="46">
        <v>8</v>
      </c>
      <c r="I17" s="46" t="s">
        <v>19</v>
      </c>
      <c r="J17" s="46" t="s">
        <v>19</v>
      </c>
      <c r="K17" s="46" t="s">
        <v>19</v>
      </c>
      <c r="L17" s="46" t="s">
        <v>19</v>
      </c>
      <c r="M17" s="46" t="s">
        <v>19</v>
      </c>
      <c r="N17" s="46" t="s">
        <v>19</v>
      </c>
      <c r="O17" s="46" t="s">
        <v>19</v>
      </c>
      <c r="P17" s="46" t="s">
        <v>19</v>
      </c>
      <c r="Q17" s="46" t="s">
        <v>19</v>
      </c>
      <c r="R17" s="46">
        <v>318</v>
      </c>
      <c r="S17" s="46">
        <v>315</v>
      </c>
    </row>
    <row r="18" spans="1:19" s="47" customFormat="1" ht="12">
      <c r="A18" s="64"/>
      <c r="B18" s="65" t="s">
        <v>24</v>
      </c>
      <c r="C18" s="54" t="s">
        <v>25</v>
      </c>
      <c r="D18" s="46">
        <v>1</v>
      </c>
      <c r="E18" s="46" t="s">
        <v>163</v>
      </c>
      <c r="F18" s="46" t="s">
        <v>163</v>
      </c>
      <c r="G18" s="46" t="s">
        <v>163</v>
      </c>
      <c r="H18" s="46" t="s">
        <v>163</v>
      </c>
      <c r="I18" s="46" t="s">
        <v>163</v>
      </c>
      <c r="J18" s="46" t="s">
        <v>163</v>
      </c>
      <c r="K18" s="46" t="s">
        <v>163</v>
      </c>
      <c r="L18" s="46" t="s">
        <v>163</v>
      </c>
      <c r="M18" s="46" t="s">
        <v>163</v>
      </c>
      <c r="N18" s="46" t="s">
        <v>163</v>
      </c>
      <c r="O18" s="46" t="s">
        <v>163</v>
      </c>
      <c r="P18" s="46" t="s">
        <v>163</v>
      </c>
      <c r="Q18" s="46" t="s">
        <v>163</v>
      </c>
      <c r="R18" s="46" t="s">
        <v>163</v>
      </c>
      <c r="S18" s="46" t="s">
        <v>163</v>
      </c>
    </row>
    <row r="19" spans="1:19" s="47" customFormat="1" ht="12">
      <c r="A19" s="64"/>
      <c r="B19" s="65" t="s">
        <v>26</v>
      </c>
      <c r="C19" s="54" t="s">
        <v>27</v>
      </c>
      <c r="D19" s="46">
        <v>82</v>
      </c>
      <c r="E19" s="46" t="s">
        <v>19</v>
      </c>
      <c r="F19" s="46" t="s">
        <v>19</v>
      </c>
      <c r="G19" s="46" t="s">
        <v>19</v>
      </c>
      <c r="H19" s="46" t="s">
        <v>19</v>
      </c>
      <c r="I19" s="46" t="s">
        <v>19</v>
      </c>
      <c r="J19" s="46" t="s">
        <v>19</v>
      </c>
      <c r="K19" s="46" t="s">
        <v>19</v>
      </c>
      <c r="L19" s="46" t="s">
        <v>19</v>
      </c>
      <c r="M19" s="46" t="s">
        <v>19</v>
      </c>
      <c r="N19" s="46" t="s">
        <v>19</v>
      </c>
      <c r="O19" s="46" t="s">
        <v>19</v>
      </c>
      <c r="P19" s="46" t="s">
        <v>19</v>
      </c>
      <c r="Q19" s="46" t="s">
        <v>19</v>
      </c>
      <c r="R19" s="46">
        <v>82</v>
      </c>
      <c r="S19" s="46">
        <v>82</v>
      </c>
    </row>
    <row r="20" spans="1:19" s="47" customFormat="1" ht="12">
      <c r="A20" s="64"/>
      <c r="B20" s="65" t="s">
        <v>28</v>
      </c>
      <c r="C20" s="54" t="s">
        <v>29</v>
      </c>
      <c r="D20" s="46">
        <v>2179</v>
      </c>
      <c r="E20" s="46">
        <v>32</v>
      </c>
      <c r="F20" s="46">
        <v>3</v>
      </c>
      <c r="G20" s="46">
        <v>25</v>
      </c>
      <c r="H20" s="46">
        <v>25</v>
      </c>
      <c r="I20" s="46" t="s">
        <v>19</v>
      </c>
      <c r="J20" s="46" t="s">
        <v>19</v>
      </c>
      <c r="K20" s="46" t="s">
        <v>19</v>
      </c>
      <c r="L20" s="46">
        <v>2</v>
      </c>
      <c r="M20" s="46">
        <v>2</v>
      </c>
      <c r="N20" s="46" t="s">
        <v>19</v>
      </c>
      <c r="O20" s="46" t="s">
        <v>19</v>
      </c>
      <c r="P20" s="46">
        <v>2</v>
      </c>
      <c r="Q20" s="46" t="s">
        <v>19</v>
      </c>
      <c r="R20" s="46">
        <v>2147</v>
      </c>
      <c r="S20" s="46">
        <v>2141</v>
      </c>
    </row>
    <row r="21" spans="1:19" s="47" customFormat="1" ht="12">
      <c r="A21" s="64"/>
      <c r="B21" s="65" t="s">
        <v>30</v>
      </c>
      <c r="C21" s="54" t="s">
        <v>31</v>
      </c>
      <c r="D21" s="46">
        <v>515</v>
      </c>
      <c r="E21" s="46">
        <v>13</v>
      </c>
      <c r="F21" s="46">
        <v>6</v>
      </c>
      <c r="G21" s="46">
        <v>7</v>
      </c>
      <c r="H21" s="46">
        <v>7</v>
      </c>
      <c r="I21" s="46" t="s">
        <v>19</v>
      </c>
      <c r="J21" s="46" t="s">
        <v>19</v>
      </c>
      <c r="K21" s="46" t="s">
        <v>19</v>
      </c>
      <c r="L21" s="46" t="s">
        <v>19</v>
      </c>
      <c r="M21" s="46" t="s">
        <v>19</v>
      </c>
      <c r="N21" s="46" t="s">
        <v>19</v>
      </c>
      <c r="O21" s="46" t="s">
        <v>19</v>
      </c>
      <c r="P21" s="46" t="s">
        <v>19</v>
      </c>
      <c r="Q21" s="46" t="s">
        <v>19</v>
      </c>
      <c r="R21" s="46">
        <v>502</v>
      </c>
      <c r="S21" s="46">
        <v>501</v>
      </c>
    </row>
    <row r="22" spans="1:19" s="47" customFormat="1" ht="12">
      <c r="A22" s="64"/>
      <c r="B22" s="65"/>
      <c r="C22" s="54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</row>
    <row r="23" spans="1:19" s="47" customFormat="1" ht="12">
      <c r="A23" s="49" t="s">
        <v>32</v>
      </c>
      <c r="B23" s="53"/>
      <c r="C23" s="54"/>
      <c r="D23" s="52">
        <f>SUM(D24:D32)</f>
        <v>4416</v>
      </c>
      <c r="E23" s="52">
        <f t="shared" ref="E23:S23" si="1">SUM(E24:E32)</f>
        <v>48</v>
      </c>
      <c r="F23" s="52">
        <f t="shared" si="1"/>
        <v>8</v>
      </c>
      <c r="G23" s="52">
        <f t="shared" si="1"/>
        <v>39</v>
      </c>
      <c r="H23" s="52">
        <f t="shared" si="1"/>
        <v>39</v>
      </c>
      <c r="I23" s="52" t="s">
        <v>19</v>
      </c>
      <c r="J23" s="52" t="s">
        <v>19</v>
      </c>
      <c r="K23" s="52" t="s">
        <v>19</v>
      </c>
      <c r="L23" s="52" t="s">
        <v>19</v>
      </c>
      <c r="M23" s="52" t="s">
        <v>19</v>
      </c>
      <c r="N23" s="52" t="s">
        <v>19</v>
      </c>
      <c r="O23" s="52" t="s">
        <v>19</v>
      </c>
      <c r="P23" s="52">
        <f t="shared" si="1"/>
        <v>1</v>
      </c>
      <c r="Q23" s="52" t="s">
        <v>19</v>
      </c>
      <c r="R23" s="52">
        <f t="shared" si="1"/>
        <v>4368</v>
      </c>
      <c r="S23" s="52">
        <f t="shared" si="1"/>
        <v>4361</v>
      </c>
    </row>
    <row r="24" spans="1:19" s="47" customFormat="1" ht="12">
      <c r="A24" s="64"/>
      <c r="B24" s="65" t="s">
        <v>33</v>
      </c>
      <c r="C24" s="54" t="s">
        <v>34</v>
      </c>
      <c r="D24" s="46">
        <v>337</v>
      </c>
      <c r="E24" s="46">
        <v>1</v>
      </c>
      <c r="F24" s="46" t="s">
        <v>19</v>
      </c>
      <c r="G24" s="46">
        <v>1</v>
      </c>
      <c r="H24" s="46">
        <v>1</v>
      </c>
      <c r="I24" s="46" t="s">
        <v>19</v>
      </c>
      <c r="J24" s="46" t="s">
        <v>19</v>
      </c>
      <c r="K24" s="46" t="s">
        <v>19</v>
      </c>
      <c r="L24" s="46" t="s">
        <v>19</v>
      </c>
      <c r="M24" s="46" t="s">
        <v>19</v>
      </c>
      <c r="N24" s="46" t="s">
        <v>19</v>
      </c>
      <c r="O24" s="46" t="s">
        <v>19</v>
      </c>
      <c r="P24" s="46" t="s">
        <v>19</v>
      </c>
      <c r="Q24" s="46" t="s">
        <v>19</v>
      </c>
      <c r="R24" s="46">
        <v>336</v>
      </c>
      <c r="S24" s="46">
        <v>336</v>
      </c>
    </row>
    <row r="25" spans="1:19" s="47" customFormat="1" ht="12">
      <c r="A25" s="64"/>
      <c r="B25" s="65" t="s">
        <v>35</v>
      </c>
      <c r="C25" s="54" t="s">
        <v>36</v>
      </c>
      <c r="D25" s="46">
        <v>765</v>
      </c>
      <c r="E25" s="46">
        <v>10</v>
      </c>
      <c r="F25" s="46">
        <v>2</v>
      </c>
      <c r="G25" s="46">
        <v>8</v>
      </c>
      <c r="H25" s="46">
        <v>8</v>
      </c>
      <c r="I25" s="46" t="s">
        <v>19</v>
      </c>
      <c r="J25" s="46" t="s">
        <v>19</v>
      </c>
      <c r="K25" s="46" t="s">
        <v>19</v>
      </c>
      <c r="L25" s="46" t="s">
        <v>19</v>
      </c>
      <c r="M25" s="46" t="s">
        <v>19</v>
      </c>
      <c r="N25" s="46" t="s">
        <v>19</v>
      </c>
      <c r="O25" s="46" t="s">
        <v>19</v>
      </c>
      <c r="P25" s="46" t="s">
        <v>19</v>
      </c>
      <c r="Q25" s="46" t="s">
        <v>19</v>
      </c>
      <c r="R25" s="46">
        <v>755</v>
      </c>
      <c r="S25" s="46">
        <v>753</v>
      </c>
    </row>
    <row r="26" spans="1:19" s="47" customFormat="1" ht="12">
      <c r="A26" s="64"/>
      <c r="B26" s="65" t="s">
        <v>37</v>
      </c>
      <c r="C26" s="54" t="s">
        <v>38</v>
      </c>
      <c r="D26" s="46">
        <v>558</v>
      </c>
      <c r="E26" s="46">
        <v>4</v>
      </c>
      <c r="F26" s="46" t="s">
        <v>19</v>
      </c>
      <c r="G26" s="46">
        <v>4</v>
      </c>
      <c r="H26" s="46">
        <v>4</v>
      </c>
      <c r="I26" s="46" t="s">
        <v>19</v>
      </c>
      <c r="J26" s="46" t="s">
        <v>19</v>
      </c>
      <c r="K26" s="46" t="s">
        <v>19</v>
      </c>
      <c r="L26" s="46" t="s">
        <v>19</v>
      </c>
      <c r="M26" s="46" t="s">
        <v>19</v>
      </c>
      <c r="N26" s="46" t="s">
        <v>19</v>
      </c>
      <c r="O26" s="46" t="s">
        <v>19</v>
      </c>
      <c r="P26" s="46" t="s">
        <v>19</v>
      </c>
      <c r="Q26" s="46" t="s">
        <v>19</v>
      </c>
      <c r="R26" s="46">
        <v>554</v>
      </c>
      <c r="S26" s="46">
        <v>554</v>
      </c>
    </row>
    <row r="27" spans="1:19" s="47" customFormat="1" ht="12">
      <c r="A27" s="64"/>
      <c r="B27" s="65" t="s">
        <v>39</v>
      </c>
      <c r="C27" s="54" t="s">
        <v>40</v>
      </c>
      <c r="D27" s="46">
        <v>890</v>
      </c>
      <c r="E27" s="46">
        <v>16</v>
      </c>
      <c r="F27" s="46">
        <v>6</v>
      </c>
      <c r="G27" s="46">
        <v>10</v>
      </c>
      <c r="H27" s="46">
        <v>10</v>
      </c>
      <c r="I27" s="46" t="s">
        <v>19</v>
      </c>
      <c r="J27" s="46" t="s">
        <v>19</v>
      </c>
      <c r="K27" s="46" t="s">
        <v>19</v>
      </c>
      <c r="L27" s="46" t="s">
        <v>19</v>
      </c>
      <c r="M27" s="46" t="s">
        <v>19</v>
      </c>
      <c r="N27" s="46" t="s">
        <v>19</v>
      </c>
      <c r="O27" s="46" t="s">
        <v>19</v>
      </c>
      <c r="P27" s="46" t="s">
        <v>19</v>
      </c>
      <c r="Q27" s="46" t="s">
        <v>19</v>
      </c>
      <c r="R27" s="46">
        <v>874</v>
      </c>
      <c r="S27" s="46">
        <v>873</v>
      </c>
    </row>
    <row r="28" spans="1:19" s="47" customFormat="1" ht="12">
      <c r="A28" s="64"/>
      <c r="B28" s="65" t="s">
        <v>41</v>
      </c>
      <c r="C28" s="54" t="s">
        <v>42</v>
      </c>
      <c r="D28" s="46">
        <v>870</v>
      </c>
      <c r="E28" s="46">
        <v>11</v>
      </c>
      <c r="F28" s="46" t="s">
        <v>19</v>
      </c>
      <c r="G28" s="46">
        <v>10</v>
      </c>
      <c r="H28" s="46">
        <v>10</v>
      </c>
      <c r="I28" s="46" t="s">
        <v>19</v>
      </c>
      <c r="J28" s="46" t="s">
        <v>19</v>
      </c>
      <c r="K28" s="46" t="s">
        <v>19</v>
      </c>
      <c r="L28" s="46" t="s">
        <v>19</v>
      </c>
      <c r="M28" s="46" t="s">
        <v>19</v>
      </c>
      <c r="N28" s="46" t="s">
        <v>19</v>
      </c>
      <c r="O28" s="46" t="s">
        <v>19</v>
      </c>
      <c r="P28" s="46">
        <v>1</v>
      </c>
      <c r="Q28" s="46" t="s">
        <v>19</v>
      </c>
      <c r="R28" s="46">
        <v>859</v>
      </c>
      <c r="S28" s="46">
        <v>857</v>
      </c>
    </row>
    <row r="29" spans="1:19" s="47" customFormat="1" ht="12">
      <c r="A29" s="64"/>
      <c r="B29" s="65" t="s">
        <v>43</v>
      </c>
      <c r="C29" s="54" t="s">
        <v>44</v>
      </c>
      <c r="D29" s="46">
        <v>281</v>
      </c>
      <c r="E29" s="46">
        <v>5</v>
      </c>
      <c r="F29" s="46" t="s">
        <v>19</v>
      </c>
      <c r="G29" s="46">
        <v>5</v>
      </c>
      <c r="H29" s="46">
        <v>5</v>
      </c>
      <c r="I29" s="46" t="s">
        <v>19</v>
      </c>
      <c r="J29" s="46" t="s">
        <v>19</v>
      </c>
      <c r="K29" s="46" t="s">
        <v>19</v>
      </c>
      <c r="L29" s="46" t="s">
        <v>19</v>
      </c>
      <c r="M29" s="46" t="s">
        <v>19</v>
      </c>
      <c r="N29" s="46" t="s">
        <v>19</v>
      </c>
      <c r="O29" s="46" t="s">
        <v>19</v>
      </c>
      <c r="P29" s="46" t="s">
        <v>19</v>
      </c>
      <c r="Q29" s="46" t="s">
        <v>19</v>
      </c>
      <c r="R29" s="46">
        <v>276</v>
      </c>
      <c r="S29" s="46">
        <v>275</v>
      </c>
    </row>
    <row r="30" spans="1:19" s="47" customFormat="1" ht="12">
      <c r="A30" s="64"/>
      <c r="B30" s="65" t="s">
        <v>45</v>
      </c>
      <c r="C30" s="54" t="s">
        <v>46</v>
      </c>
      <c r="D30" s="46">
        <v>420</v>
      </c>
      <c r="E30" s="46">
        <v>1</v>
      </c>
      <c r="F30" s="46" t="s">
        <v>19</v>
      </c>
      <c r="G30" s="46">
        <v>1</v>
      </c>
      <c r="H30" s="46">
        <v>1</v>
      </c>
      <c r="I30" s="46" t="s">
        <v>19</v>
      </c>
      <c r="J30" s="46" t="s">
        <v>19</v>
      </c>
      <c r="K30" s="46" t="s">
        <v>19</v>
      </c>
      <c r="L30" s="46" t="s">
        <v>19</v>
      </c>
      <c r="M30" s="46" t="s">
        <v>19</v>
      </c>
      <c r="N30" s="46" t="s">
        <v>19</v>
      </c>
      <c r="O30" s="46" t="s">
        <v>19</v>
      </c>
      <c r="P30" s="46" t="s">
        <v>19</v>
      </c>
      <c r="Q30" s="46" t="s">
        <v>19</v>
      </c>
      <c r="R30" s="46">
        <v>419</v>
      </c>
      <c r="S30" s="46">
        <v>418</v>
      </c>
    </row>
    <row r="31" spans="1:19" s="47" customFormat="1" ht="12">
      <c r="A31" s="64"/>
      <c r="B31" s="65" t="s">
        <v>47</v>
      </c>
      <c r="C31" s="54" t="s">
        <v>48</v>
      </c>
      <c r="D31" s="46">
        <v>295</v>
      </c>
      <c r="E31" s="46" t="s">
        <v>19</v>
      </c>
      <c r="F31" s="46" t="s">
        <v>19</v>
      </c>
      <c r="G31" s="46" t="s">
        <v>19</v>
      </c>
      <c r="H31" s="46" t="s">
        <v>19</v>
      </c>
      <c r="I31" s="46" t="s">
        <v>19</v>
      </c>
      <c r="J31" s="46" t="s">
        <v>19</v>
      </c>
      <c r="K31" s="46" t="s">
        <v>19</v>
      </c>
      <c r="L31" s="46" t="s">
        <v>19</v>
      </c>
      <c r="M31" s="46" t="s">
        <v>19</v>
      </c>
      <c r="N31" s="46" t="s">
        <v>19</v>
      </c>
      <c r="O31" s="46" t="s">
        <v>19</v>
      </c>
      <c r="P31" s="46" t="s">
        <v>19</v>
      </c>
      <c r="Q31" s="46" t="s">
        <v>19</v>
      </c>
      <c r="R31" s="46">
        <v>295</v>
      </c>
      <c r="S31" s="46">
        <v>295</v>
      </c>
    </row>
    <row r="32" spans="1:19" s="47" customFormat="1" ht="12">
      <c r="A32" s="64"/>
      <c r="B32" s="65" t="s">
        <v>49</v>
      </c>
      <c r="C32" s="54" t="s">
        <v>50</v>
      </c>
      <c r="D32" s="46" t="s">
        <v>19</v>
      </c>
      <c r="E32" s="46" t="s">
        <v>19</v>
      </c>
      <c r="F32" s="46" t="s">
        <v>19</v>
      </c>
      <c r="G32" s="46" t="s">
        <v>19</v>
      </c>
      <c r="H32" s="46" t="s">
        <v>19</v>
      </c>
      <c r="I32" s="46" t="s">
        <v>19</v>
      </c>
      <c r="J32" s="46" t="s">
        <v>19</v>
      </c>
      <c r="K32" s="46" t="s">
        <v>19</v>
      </c>
      <c r="L32" s="46" t="s">
        <v>19</v>
      </c>
      <c r="M32" s="46" t="s">
        <v>19</v>
      </c>
      <c r="N32" s="46" t="s">
        <v>19</v>
      </c>
      <c r="O32" s="46" t="s">
        <v>19</v>
      </c>
      <c r="P32" s="46" t="s">
        <v>19</v>
      </c>
      <c r="Q32" s="46" t="s">
        <v>19</v>
      </c>
      <c r="R32" s="46" t="s">
        <v>19</v>
      </c>
      <c r="S32" s="46" t="s">
        <v>19</v>
      </c>
    </row>
    <row r="33" spans="1:19" s="47" customFormat="1" ht="12">
      <c r="A33" s="64"/>
      <c r="B33" s="65"/>
      <c r="C33" s="54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</row>
    <row r="34" spans="1:19" s="47" customFormat="1" ht="12">
      <c r="A34" s="49" t="s">
        <v>51</v>
      </c>
      <c r="B34" s="53"/>
      <c r="C34" s="54"/>
      <c r="D34" s="52">
        <f>SUM(D35:D43)</f>
        <v>7230</v>
      </c>
      <c r="E34" s="52">
        <f t="shared" ref="E34:S34" si="2">SUM(E35:E43)</f>
        <v>88</v>
      </c>
      <c r="F34" s="52">
        <f t="shared" si="2"/>
        <v>16</v>
      </c>
      <c r="G34" s="52">
        <f t="shared" si="2"/>
        <v>70</v>
      </c>
      <c r="H34" s="52">
        <f t="shared" si="2"/>
        <v>69</v>
      </c>
      <c r="I34" s="52" t="s">
        <v>19</v>
      </c>
      <c r="J34" s="52">
        <f t="shared" si="2"/>
        <v>1</v>
      </c>
      <c r="K34" s="52" t="s">
        <v>19</v>
      </c>
      <c r="L34" s="52">
        <f t="shared" si="2"/>
        <v>1</v>
      </c>
      <c r="M34" s="52">
        <f t="shared" si="2"/>
        <v>1</v>
      </c>
      <c r="N34" s="52" t="s">
        <v>19</v>
      </c>
      <c r="O34" s="52" t="s">
        <v>19</v>
      </c>
      <c r="P34" s="52">
        <f t="shared" si="2"/>
        <v>1</v>
      </c>
      <c r="Q34" s="52">
        <f t="shared" si="2"/>
        <v>1</v>
      </c>
      <c r="R34" s="52">
        <f t="shared" si="2"/>
        <v>7141</v>
      </c>
      <c r="S34" s="52">
        <f t="shared" si="2"/>
        <v>7116</v>
      </c>
    </row>
    <row r="35" spans="1:19" s="47" customFormat="1" ht="12">
      <c r="A35" s="64"/>
      <c r="B35" s="65" t="s">
        <v>52</v>
      </c>
      <c r="C35" s="54" t="s">
        <v>53</v>
      </c>
      <c r="D35" s="46">
        <v>1688</v>
      </c>
      <c r="E35" s="46">
        <v>25</v>
      </c>
      <c r="F35" s="46">
        <v>6</v>
      </c>
      <c r="G35" s="46">
        <v>19</v>
      </c>
      <c r="H35" s="46">
        <v>19</v>
      </c>
      <c r="I35" s="46" t="s">
        <v>19</v>
      </c>
      <c r="J35" s="46" t="s">
        <v>19</v>
      </c>
      <c r="K35" s="46" t="s">
        <v>19</v>
      </c>
      <c r="L35" s="46" t="s">
        <v>19</v>
      </c>
      <c r="M35" s="46" t="s">
        <v>19</v>
      </c>
      <c r="N35" s="46" t="s">
        <v>19</v>
      </c>
      <c r="O35" s="46" t="s">
        <v>19</v>
      </c>
      <c r="P35" s="46" t="s">
        <v>19</v>
      </c>
      <c r="Q35" s="46" t="s">
        <v>19</v>
      </c>
      <c r="R35" s="46">
        <v>1663</v>
      </c>
      <c r="S35" s="46">
        <v>1647</v>
      </c>
    </row>
    <row r="36" spans="1:19" s="47" customFormat="1" ht="12">
      <c r="A36" s="64"/>
      <c r="B36" s="65" t="s">
        <v>54</v>
      </c>
      <c r="C36" s="54" t="s">
        <v>55</v>
      </c>
      <c r="D36" s="46">
        <v>838</v>
      </c>
      <c r="E36" s="46">
        <v>11</v>
      </c>
      <c r="F36" s="46">
        <v>2</v>
      </c>
      <c r="G36" s="46">
        <v>9</v>
      </c>
      <c r="H36" s="46">
        <v>9</v>
      </c>
      <c r="I36" s="46" t="s">
        <v>19</v>
      </c>
      <c r="J36" s="46" t="s">
        <v>19</v>
      </c>
      <c r="K36" s="46" t="s">
        <v>19</v>
      </c>
      <c r="L36" s="46" t="s">
        <v>19</v>
      </c>
      <c r="M36" s="46" t="s">
        <v>19</v>
      </c>
      <c r="N36" s="46" t="s">
        <v>19</v>
      </c>
      <c r="O36" s="46" t="s">
        <v>19</v>
      </c>
      <c r="P36" s="46" t="s">
        <v>19</v>
      </c>
      <c r="Q36" s="46" t="s">
        <v>19</v>
      </c>
      <c r="R36" s="46">
        <v>827</v>
      </c>
      <c r="S36" s="46">
        <v>826</v>
      </c>
    </row>
    <row r="37" spans="1:19" s="47" customFormat="1" ht="12">
      <c r="A37" s="64"/>
      <c r="B37" s="65" t="s">
        <v>56</v>
      </c>
      <c r="C37" s="54" t="s">
        <v>57</v>
      </c>
      <c r="D37" s="46">
        <v>281</v>
      </c>
      <c r="E37" s="46">
        <v>4</v>
      </c>
      <c r="F37" s="46">
        <v>1</v>
      </c>
      <c r="G37" s="46">
        <v>3</v>
      </c>
      <c r="H37" s="46">
        <v>3</v>
      </c>
      <c r="I37" s="46" t="s">
        <v>19</v>
      </c>
      <c r="J37" s="46" t="s">
        <v>19</v>
      </c>
      <c r="K37" s="46" t="s">
        <v>19</v>
      </c>
      <c r="L37" s="46" t="s">
        <v>19</v>
      </c>
      <c r="M37" s="46" t="s">
        <v>19</v>
      </c>
      <c r="N37" s="46" t="s">
        <v>19</v>
      </c>
      <c r="O37" s="46" t="s">
        <v>19</v>
      </c>
      <c r="P37" s="46" t="s">
        <v>19</v>
      </c>
      <c r="Q37" s="46" t="s">
        <v>19</v>
      </c>
      <c r="R37" s="46">
        <v>277</v>
      </c>
      <c r="S37" s="46">
        <v>277</v>
      </c>
    </row>
    <row r="38" spans="1:19" s="47" customFormat="1" ht="12">
      <c r="A38" s="64"/>
      <c r="B38" s="65" t="s">
        <v>58</v>
      </c>
      <c r="C38" s="54" t="s">
        <v>59</v>
      </c>
      <c r="D38" s="46">
        <v>1143</v>
      </c>
      <c r="E38" s="46">
        <v>13</v>
      </c>
      <c r="F38" s="46">
        <v>2</v>
      </c>
      <c r="G38" s="46">
        <v>10</v>
      </c>
      <c r="H38" s="46">
        <v>10</v>
      </c>
      <c r="I38" s="46" t="s">
        <v>19</v>
      </c>
      <c r="J38" s="46" t="s">
        <v>19</v>
      </c>
      <c r="K38" s="46" t="s">
        <v>19</v>
      </c>
      <c r="L38" s="46">
        <v>1</v>
      </c>
      <c r="M38" s="46">
        <v>1</v>
      </c>
      <c r="N38" s="46" t="s">
        <v>19</v>
      </c>
      <c r="O38" s="46" t="s">
        <v>19</v>
      </c>
      <c r="P38" s="46" t="s">
        <v>19</v>
      </c>
      <c r="Q38" s="46">
        <v>1</v>
      </c>
      <c r="R38" s="46">
        <v>1129</v>
      </c>
      <c r="S38" s="46">
        <v>1128</v>
      </c>
    </row>
    <row r="39" spans="1:19" s="47" customFormat="1" ht="12">
      <c r="A39" s="64"/>
      <c r="B39" s="65" t="s">
        <v>60</v>
      </c>
      <c r="C39" s="54" t="s">
        <v>61</v>
      </c>
      <c r="D39" s="46">
        <v>1412</v>
      </c>
      <c r="E39" s="46">
        <v>13</v>
      </c>
      <c r="F39" s="46">
        <v>3</v>
      </c>
      <c r="G39" s="46">
        <v>10</v>
      </c>
      <c r="H39" s="46">
        <v>10</v>
      </c>
      <c r="I39" s="46" t="s">
        <v>19</v>
      </c>
      <c r="J39" s="46" t="s">
        <v>19</v>
      </c>
      <c r="K39" s="46" t="s">
        <v>19</v>
      </c>
      <c r="L39" s="46" t="s">
        <v>19</v>
      </c>
      <c r="M39" s="46" t="s">
        <v>19</v>
      </c>
      <c r="N39" s="46" t="s">
        <v>19</v>
      </c>
      <c r="O39" s="46" t="s">
        <v>19</v>
      </c>
      <c r="P39" s="46" t="s">
        <v>19</v>
      </c>
      <c r="Q39" s="46" t="s">
        <v>19</v>
      </c>
      <c r="R39" s="46">
        <v>1399</v>
      </c>
      <c r="S39" s="46">
        <v>1396</v>
      </c>
    </row>
    <row r="40" spans="1:19" s="47" customFormat="1" ht="12">
      <c r="A40" s="64"/>
      <c r="B40" s="65" t="s">
        <v>62</v>
      </c>
      <c r="C40" s="54" t="s">
        <v>63</v>
      </c>
      <c r="D40" s="46">
        <v>474</v>
      </c>
      <c r="E40" s="46">
        <v>7</v>
      </c>
      <c r="F40" s="46" t="s">
        <v>19</v>
      </c>
      <c r="G40" s="46">
        <v>6</v>
      </c>
      <c r="H40" s="46">
        <v>6</v>
      </c>
      <c r="I40" s="46" t="s">
        <v>19</v>
      </c>
      <c r="J40" s="46" t="s">
        <v>19</v>
      </c>
      <c r="K40" s="46" t="s">
        <v>19</v>
      </c>
      <c r="L40" s="46" t="s">
        <v>19</v>
      </c>
      <c r="M40" s="46" t="s">
        <v>19</v>
      </c>
      <c r="N40" s="46" t="s">
        <v>19</v>
      </c>
      <c r="O40" s="46" t="s">
        <v>19</v>
      </c>
      <c r="P40" s="46">
        <v>1</v>
      </c>
      <c r="Q40" s="46" t="s">
        <v>19</v>
      </c>
      <c r="R40" s="46">
        <v>467</v>
      </c>
      <c r="S40" s="46">
        <v>467</v>
      </c>
    </row>
    <row r="41" spans="1:19" s="47" customFormat="1" ht="12">
      <c r="A41" s="64"/>
      <c r="B41" s="65" t="s">
        <v>64</v>
      </c>
      <c r="C41" s="54" t="s">
        <v>65</v>
      </c>
      <c r="D41" s="46">
        <v>799</v>
      </c>
      <c r="E41" s="46">
        <v>12</v>
      </c>
      <c r="F41" s="46">
        <v>2</v>
      </c>
      <c r="G41" s="46">
        <v>10</v>
      </c>
      <c r="H41" s="46">
        <v>9</v>
      </c>
      <c r="I41" s="46" t="s">
        <v>19</v>
      </c>
      <c r="J41" s="46">
        <v>1</v>
      </c>
      <c r="K41" s="46" t="s">
        <v>19</v>
      </c>
      <c r="L41" s="46" t="s">
        <v>19</v>
      </c>
      <c r="M41" s="46" t="s">
        <v>19</v>
      </c>
      <c r="N41" s="46" t="s">
        <v>19</v>
      </c>
      <c r="O41" s="46" t="s">
        <v>19</v>
      </c>
      <c r="P41" s="46" t="s">
        <v>19</v>
      </c>
      <c r="Q41" s="46" t="s">
        <v>19</v>
      </c>
      <c r="R41" s="46">
        <v>787</v>
      </c>
      <c r="S41" s="46">
        <v>786</v>
      </c>
    </row>
    <row r="42" spans="1:19" s="47" customFormat="1" ht="12">
      <c r="A42" s="64"/>
      <c r="B42" s="65" t="s">
        <v>66</v>
      </c>
      <c r="C42" s="54" t="s">
        <v>67</v>
      </c>
      <c r="D42" s="46">
        <v>197</v>
      </c>
      <c r="E42" s="46">
        <v>3</v>
      </c>
      <c r="F42" s="46" t="s">
        <v>19</v>
      </c>
      <c r="G42" s="46">
        <v>3</v>
      </c>
      <c r="H42" s="46">
        <v>3</v>
      </c>
      <c r="I42" s="46" t="s">
        <v>19</v>
      </c>
      <c r="J42" s="46" t="s">
        <v>19</v>
      </c>
      <c r="K42" s="46" t="s">
        <v>19</v>
      </c>
      <c r="L42" s="46" t="s">
        <v>19</v>
      </c>
      <c r="M42" s="46" t="s">
        <v>19</v>
      </c>
      <c r="N42" s="46" t="s">
        <v>19</v>
      </c>
      <c r="O42" s="46" t="s">
        <v>19</v>
      </c>
      <c r="P42" s="46" t="s">
        <v>19</v>
      </c>
      <c r="Q42" s="46" t="s">
        <v>19</v>
      </c>
      <c r="R42" s="46">
        <v>194</v>
      </c>
      <c r="S42" s="46">
        <v>192</v>
      </c>
    </row>
    <row r="43" spans="1:19" s="47" customFormat="1" ht="12">
      <c r="A43" s="64"/>
      <c r="B43" s="65" t="s">
        <v>68</v>
      </c>
      <c r="C43" s="54" t="s">
        <v>69</v>
      </c>
      <c r="D43" s="46">
        <v>398</v>
      </c>
      <c r="E43" s="46" t="s">
        <v>19</v>
      </c>
      <c r="F43" s="46" t="s">
        <v>19</v>
      </c>
      <c r="G43" s="46" t="s">
        <v>19</v>
      </c>
      <c r="H43" s="46" t="s">
        <v>19</v>
      </c>
      <c r="I43" s="46" t="s">
        <v>19</v>
      </c>
      <c r="J43" s="46" t="s">
        <v>19</v>
      </c>
      <c r="K43" s="46" t="s">
        <v>19</v>
      </c>
      <c r="L43" s="46" t="s">
        <v>19</v>
      </c>
      <c r="M43" s="46" t="s">
        <v>19</v>
      </c>
      <c r="N43" s="46" t="s">
        <v>19</v>
      </c>
      <c r="O43" s="46" t="s">
        <v>19</v>
      </c>
      <c r="P43" s="46" t="s">
        <v>19</v>
      </c>
      <c r="Q43" s="46" t="s">
        <v>19</v>
      </c>
      <c r="R43" s="46">
        <v>398</v>
      </c>
      <c r="S43" s="46">
        <v>397</v>
      </c>
    </row>
    <row r="44" spans="1:19" s="47" customFormat="1" ht="12">
      <c r="A44" s="64"/>
      <c r="B44" s="65"/>
      <c r="C44" s="54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</row>
    <row r="45" spans="1:19" s="47" customFormat="1" ht="12">
      <c r="A45" s="49" t="s">
        <v>70</v>
      </c>
      <c r="B45" s="53"/>
      <c r="C45" s="54"/>
      <c r="D45" s="52">
        <f>SUM(D46:D49)</f>
        <v>5243</v>
      </c>
      <c r="E45" s="52">
        <f t="shared" ref="E45:S45" si="3">SUM(E46:E49)</f>
        <v>104</v>
      </c>
      <c r="F45" s="52">
        <f t="shared" si="3"/>
        <v>22</v>
      </c>
      <c r="G45" s="52">
        <f t="shared" si="3"/>
        <v>78</v>
      </c>
      <c r="H45" s="52">
        <f t="shared" si="3"/>
        <v>77</v>
      </c>
      <c r="I45" s="52">
        <f t="shared" si="3"/>
        <v>1</v>
      </c>
      <c r="J45" s="52" t="s">
        <v>19</v>
      </c>
      <c r="K45" s="52" t="s">
        <v>19</v>
      </c>
      <c r="L45" s="52">
        <f t="shared" si="3"/>
        <v>3</v>
      </c>
      <c r="M45" s="52">
        <f t="shared" si="3"/>
        <v>2</v>
      </c>
      <c r="N45" s="52" t="s">
        <v>19</v>
      </c>
      <c r="O45" s="52">
        <f t="shared" si="3"/>
        <v>1</v>
      </c>
      <c r="P45" s="52">
        <f t="shared" si="3"/>
        <v>1</v>
      </c>
      <c r="Q45" s="52" t="s">
        <v>19</v>
      </c>
      <c r="R45" s="52">
        <f t="shared" si="3"/>
        <v>5139</v>
      </c>
      <c r="S45" s="52">
        <f t="shared" si="3"/>
        <v>5129</v>
      </c>
    </row>
    <row r="46" spans="1:19" s="47" customFormat="1" ht="12">
      <c r="A46" s="64"/>
      <c r="B46" s="65" t="s">
        <v>71</v>
      </c>
      <c r="C46" s="54" t="s">
        <v>72</v>
      </c>
      <c r="D46" s="46">
        <v>3404</v>
      </c>
      <c r="E46" s="46">
        <v>60</v>
      </c>
      <c r="F46" s="46">
        <v>14</v>
      </c>
      <c r="G46" s="46">
        <v>44</v>
      </c>
      <c r="H46" s="46">
        <v>44</v>
      </c>
      <c r="I46" s="46" t="s">
        <v>19</v>
      </c>
      <c r="J46" s="46" t="s">
        <v>19</v>
      </c>
      <c r="K46" s="46" t="s">
        <v>19</v>
      </c>
      <c r="L46" s="46">
        <v>2</v>
      </c>
      <c r="M46" s="46">
        <v>1</v>
      </c>
      <c r="N46" s="46" t="s">
        <v>19</v>
      </c>
      <c r="O46" s="46">
        <v>1</v>
      </c>
      <c r="P46" s="46" t="s">
        <v>19</v>
      </c>
      <c r="Q46" s="46" t="s">
        <v>19</v>
      </c>
      <c r="R46" s="46">
        <v>3344</v>
      </c>
      <c r="S46" s="46">
        <v>3338</v>
      </c>
    </row>
    <row r="47" spans="1:19" s="47" customFormat="1" ht="12">
      <c r="A47" s="64"/>
      <c r="B47" s="65" t="s">
        <v>73</v>
      </c>
      <c r="C47" s="54" t="s">
        <v>74</v>
      </c>
      <c r="D47" s="46">
        <v>188</v>
      </c>
      <c r="E47" s="46">
        <v>7</v>
      </c>
      <c r="F47" s="46">
        <v>4</v>
      </c>
      <c r="G47" s="46">
        <v>3</v>
      </c>
      <c r="H47" s="46">
        <v>3</v>
      </c>
      <c r="I47" s="46" t="s">
        <v>19</v>
      </c>
      <c r="J47" s="46" t="s">
        <v>19</v>
      </c>
      <c r="K47" s="46" t="s">
        <v>19</v>
      </c>
      <c r="L47" s="46" t="s">
        <v>19</v>
      </c>
      <c r="M47" s="46" t="s">
        <v>19</v>
      </c>
      <c r="N47" s="46" t="s">
        <v>19</v>
      </c>
      <c r="O47" s="46" t="s">
        <v>19</v>
      </c>
      <c r="P47" s="46" t="s">
        <v>19</v>
      </c>
      <c r="Q47" s="46" t="s">
        <v>19</v>
      </c>
      <c r="R47" s="46">
        <v>181</v>
      </c>
      <c r="S47" s="46">
        <v>181</v>
      </c>
    </row>
    <row r="48" spans="1:19" s="47" customFormat="1" ht="12">
      <c r="A48" s="64"/>
      <c r="B48" s="65" t="s">
        <v>75</v>
      </c>
      <c r="C48" s="54" t="s">
        <v>76</v>
      </c>
      <c r="D48" s="46">
        <v>1020</v>
      </c>
      <c r="E48" s="46">
        <v>16</v>
      </c>
      <c r="F48" s="46">
        <v>1</v>
      </c>
      <c r="G48" s="46">
        <v>14</v>
      </c>
      <c r="H48" s="46">
        <v>13</v>
      </c>
      <c r="I48" s="46">
        <v>1</v>
      </c>
      <c r="J48" s="46" t="s">
        <v>19</v>
      </c>
      <c r="K48" s="46" t="s">
        <v>19</v>
      </c>
      <c r="L48" s="46">
        <v>1</v>
      </c>
      <c r="M48" s="46">
        <v>1</v>
      </c>
      <c r="N48" s="46" t="s">
        <v>19</v>
      </c>
      <c r="O48" s="46" t="s">
        <v>19</v>
      </c>
      <c r="P48" s="46" t="s">
        <v>19</v>
      </c>
      <c r="Q48" s="46" t="s">
        <v>19</v>
      </c>
      <c r="R48" s="46">
        <v>1004</v>
      </c>
      <c r="S48" s="46">
        <v>1001</v>
      </c>
    </row>
    <row r="49" spans="1:19" s="47" customFormat="1" ht="12">
      <c r="A49" s="64"/>
      <c r="B49" s="65" t="s">
        <v>77</v>
      </c>
      <c r="C49" s="54" t="s">
        <v>78</v>
      </c>
      <c r="D49" s="46">
        <v>631</v>
      </c>
      <c r="E49" s="46">
        <v>21</v>
      </c>
      <c r="F49" s="46">
        <v>3</v>
      </c>
      <c r="G49" s="46">
        <v>17</v>
      </c>
      <c r="H49" s="46">
        <v>17</v>
      </c>
      <c r="I49" s="46" t="s">
        <v>19</v>
      </c>
      <c r="J49" s="46" t="s">
        <v>19</v>
      </c>
      <c r="K49" s="46" t="s">
        <v>19</v>
      </c>
      <c r="L49" s="46" t="s">
        <v>19</v>
      </c>
      <c r="M49" s="46" t="s">
        <v>19</v>
      </c>
      <c r="N49" s="46" t="s">
        <v>19</v>
      </c>
      <c r="O49" s="46" t="s">
        <v>19</v>
      </c>
      <c r="P49" s="46">
        <v>1</v>
      </c>
      <c r="Q49" s="46" t="s">
        <v>19</v>
      </c>
      <c r="R49" s="46">
        <v>610</v>
      </c>
      <c r="S49" s="46">
        <v>609</v>
      </c>
    </row>
    <row r="50" spans="1:19" s="47" customFormat="1" ht="12">
      <c r="A50" s="64"/>
      <c r="B50" s="65"/>
      <c r="C50" s="54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</row>
    <row r="51" spans="1:19" s="47" customFormat="1" ht="12">
      <c r="A51" s="49" t="s">
        <v>79</v>
      </c>
      <c r="B51" s="53"/>
      <c r="C51" s="54"/>
      <c r="D51" s="52">
        <f>SUM(D52:D54)</f>
        <v>4775</v>
      </c>
      <c r="E51" s="52">
        <f t="shared" ref="E51:S51" si="4">SUM(E52:E54)</f>
        <v>144</v>
      </c>
      <c r="F51" s="52">
        <f t="shared" si="4"/>
        <v>36</v>
      </c>
      <c r="G51" s="52">
        <f t="shared" si="4"/>
        <v>106</v>
      </c>
      <c r="H51" s="52">
        <f t="shared" si="4"/>
        <v>106</v>
      </c>
      <c r="I51" s="52" t="s">
        <v>19</v>
      </c>
      <c r="J51" s="52" t="s">
        <v>19</v>
      </c>
      <c r="K51" s="52" t="s">
        <v>19</v>
      </c>
      <c r="L51" s="52">
        <f t="shared" si="4"/>
        <v>2</v>
      </c>
      <c r="M51" s="52">
        <f t="shared" si="4"/>
        <v>2</v>
      </c>
      <c r="N51" s="52" t="s">
        <v>19</v>
      </c>
      <c r="O51" s="52" t="s">
        <v>19</v>
      </c>
      <c r="P51" s="52" t="s">
        <v>19</v>
      </c>
      <c r="Q51" s="52" t="s">
        <v>19</v>
      </c>
      <c r="R51" s="52">
        <f t="shared" si="4"/>
        <v>4631</v>
      </c>
      <c r="S51" s="52">
        <f t="shared" si="4"/>
        <v>4622</v>
      </c>
    </row>
    <row r="52" spans="1:19" s="47" customFormat="1" ht="12">
      <c r="A52" s="64"/>
      <c r="B52" s="65" t="s">
        <v>80</v>
      </c>
      <c r="C52" s="54" t="s">
        <v>81</v>
      </c>
      <c r="D52" s="46">
        <v>1016</v>
      </c>
      <c r="E52" s="46">
        <v>13</v>
      </c>
      <c r="F52" s="46">
        <v>1</v>
      </c>
      <c r="G52" s="46">
        <v>12</v>
      </c>
      <c r="H52" s="46">
        <v>12</v>
      </c>
      <c r="I52" s="46" t="s">
        <v>19</v>
      </c>
      <c r="J52" s="46" t="s">
        <v>19</v>
      </c>
      <c r="K52" s="46" t="s">
        <v>19</v>
      </c>
      <c r="L52" s="46" t="s">
        <v>19</v>
      </c>
      <c r="M52" s="46" t="s">
        <v>19</v>
      </c>
      <c r="N52" s="46" t="s">
        <v>19</v>
      </c>
      <c r="O52" s="46" t="s">
        <v>19</v>
      </c>
      <c r="P52" s="46" t="s">
        <v>19</v>
      </c>
      <c r="Q52" s="46" t="s">
        <v>19</v>
      </c>
      <c r="R52" s="46">
        <v>1003</v>
      </c>
      <c r="S52" s="46">
        <v>1003</v>
      </c>
    </row>
    <row r="53" spans="1:19" s="47" customFormat="1" ht="12">
      <c r="A53" s="64"/>
      <c r="B53" s="65" t="s">
        <v>82</v>
      </c>
      <c r="C53" s="54" t="s">
        <v>83</v>
      </c>
      <c r="D53" s="46">
        <v>2274</v>
      </c>
      <c r="E53" s="46">
        <v>88</v>
      </c>
      <c r="F53" s="46">
        <v>28</v>
      </c>
      <c r="G53" s="46">
        <v>58</v>
      </c>
      <c r="H53" s="46">
        <v>58</v>
      </c>
      <c r="I53" s="46" t="s">
        <v>19</v>
      </c>
      <c r="J53" s="46" t="s">
        <v>19</v>
      </c>
      <c r="K53" s="46" t="s">
        <v>19</v>
      </c>
      <c r="L53" s="46">
        <v>2</v>
      </c>
      <c r="M53" s="46">
        <v>2</v>
      </c>
      <c r="N53" s="46" t="s">
        <v>19</v>
      </c>
      <c r="O53" s="46" t="s">
        <v>19</v>
      </c>
      <c r="P53" s="46" t="s">
        <v>19</v>
      </c>
      <c r="Q53" s="46" t="s">
        <v>19</v>
      </c>
      <c r="R53" s="46">
        <v>2186</v>
      </c>
      <c r="S53" s="46">
        <v>2180</v>
      </c>
    </row>
    <row r="54" spans="1:19" s="47" customFormat="1" ht="12">
      <c r="A54" s="64"/>
      <c r="B54" s="65" t="s">
        <v>84</v>
      </c>
      <c r="C54" s="54" t="s">
        <v>85</v>
      </c>
      <c r="D54" s="46">
        <v>1485</v>
      </c>
      <c r="E54" s="46">
        <v>43</v>
      </c>
      <c r="F54" s="46">
        <v>7</v>
      </c>
      <c r="G54" s="46">
        <v>36</v>
      </c>
      <c r="H54" s="46">
        <v>36</v>
      </c>
      <c r="I54" s="46" t="s">
        <v>19</v>
      </c>
      <c r="J54" s="46" t="s">
        <v>19</v>
      </c>
      <c r="K54" s="46" t="s">
        <v>19</v>
      </c>
      <c r="L54" s="46" t="s">
        <v>19</v>
      </c>
      <c r="M54" s="46" t="s">
        <v>19</v>
      </c>
      <c r="N54" s="46" t="s">
        <v>19</v>
      </c>
      <c r="O54" s="46" t="s">
        <v>19</v>
      </c>
      <c r="P54" s="46" t="s">
        <v>19</v>
      </c>
      <c r="Q54" s="46" t="s">
        <v>19</v>
      </c>
      <c r="R54" s="46">
        <v>1442</v>
      </c>
      <c r="S54" s="46">
        <v>1439</v>
      </c>
    </row>
    <row r="55" spans="1:19" s="47" customFormat="1" ht="12">
      <c r="A55" s="64"/>
      <c r="B55" s="65"/>
      <c r="C55" s="54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</row>
    <row r="56" spans="1:19" s="47" customFormat="1" ht="12">
      <c r="A56" s="49" t="s">
        <v>86</v>
      </c>
      <c r="B56" s="53"/>
      <c r="C56" s="54"/>
      <c r="D56" s="52">
        <f>SUM(D57:D62)</f>
        <v>5494</v>
      </c>
      <c r="E56" s="52">
        <f t="shared" ref="E56:S56" si="5">SUM(E57:E62)</f>
        <v>89</v>
      </c>
      <c r="F56" s="52">
        <f t="shared" si="5"/>
        <v>14</v>
      </c>
      <c r="G56" s="52">
        <f t="shared" si="5"/>
        <v>68</v>
      </c>
      <c r="H56" s="52">
        <f t="shared" si="5"/>
        <v>67</v>
      </c>
      <c r="I56" s="52" t="s">
        <v>19</v>
      </c>
      <c r="J56" s="52">
        <f t="shared" si="5"/>
        <v>1</v>
      </c>
      <c r="K56" s="52" t="s">
        <v>19</v>
      </c>
      <c r="L56" s="52">
        <f t="shared" si="5"/>
        <v>7</v>
      </c>
      <c r="M56" s="52">
        <f t="shared" si="5"/>
        <v>7</v>
      </c>
      <c r="N56" s="52" t="s">
        <v>19</v>
      </c>
      <c r="O56" s="52" t="s">
        <v>19</v>
      </c>
      <c r="P56" s="52" t="s">
        <v>19</v>
      </c>
      <c r="Q56" s="52" t="s">
        <v>19</v>
      </c>
      <c r="R56" s="52">
        <f t="shared" si="5"/>
        <v>5405</v>
      </c>
      <c r="S56" s="52">
        <f t="shared" si="5"/>
        <v>5388</v>
      </c>
    </row>
    <row r="57" spans="1:19" s="47" customFormat="1" ht="12">
      <c r="A57" s="64"/>
      <c r="B57" s="65" t="s">
        <v>87</v>
      </c>
      <c r="C57" s="54" t="s">
        <v>88</v>
      </c>
      <c r="D57" s="46">
        <v>1036</v>
      </c>
      <c r="E57" s="46">
        <v>12</v>
      </c>
      <c r="F57" s="46" t="s">
        <v>19</v>
      </c>
      <c r="G57" s="46">
        <v>12</v>
      </c>
      <c r="H57" s="46">
        <v>12</v>
      </c>
      <c r="I57" s="46" t="s">
        <v>19</v>
      </c>
      <c r="J57" s="46" t="s">
        <v>19</v>
      </c>
      <c r="K57" s="46" t="s">
        <v>19</v>
      </c>
      <c r="L57" s="46" t="s">
        <v>19</v>
      </c>
      <c r="M57" s="46" t="s">
        <v>19</v>
      </c>
      <c r="N57" s="46" t="s">
        <v>19</v>
      </c>
      <c r="O57" s="46" t="s">
        <v>19</v>
      </c>
      <c r="P57" s="46" t="s">
        <v>19</v>
      </c>
      <c r="Q57" s="46" t="s">
        <v>19</v>
      </c>
      <c r="R57" s="46">
        <v>1024</v>
      </c>
      <c r="S57" s="46">
        <v>1022</v>
      </c>
    </row>
    <row r="58" spans="1:19" s="47" customFormat="1" ht="12">
      <c r="A58" s="64"/>
      <c r="B58" s="65" t="s">
        <v>89</v>
      </c>
      <c r="C58" s="54" t="s">
        <v>90</v>
      </c>
      <c r="D58" s="46">
        <v>1821</v>
      </c>
      <c r="E58" s="46">
        <v>27</v>
      </c>
      <c r="F58" s="46">
        <v>2</v>
      </c>
      <c r="G58" s="46">
        <v>23</v>
      </c>
      <c r="H58" s="46">
        <v>23</v>
      </c>
      <c r="I58" s="46" t="s">
        <v>19</v>
      </c>
      <c r="J58" s="46" t="s">
        <v>19</v>
      </c>
      <c r="K58" s="46" t="s">
        <v>19</v>
      </c>
      <c r="L58" s="46">
        <v>2</v>
      </c>
      <c r="M58" s="46">
        <v>2</v>
      </c>
      <c r="N58" s="46" t="s">
        <v>19</v>
      </c>
      <c r="O58" s="46" t="s">
        <v>19</v>
      </c>
      <c r="P58" s="46" t="s">
        <v>19</v>
      </c>
      <c r="Q58" s="46" t="s">
        <v>19</v>
      </c>
      <c r="R58" s="46">
        <v>1794</v>
      </c>
      <c r="S58" s="46">
        <v>1793</v>
      </c>
    </row>
    <row r="59" spans="1:19" s="47" customFormat="1" ht="12">
      <c r="A59" s="64"/>
      <c r="B59" s="65" t="s">
        <v>91</v>
      </c>
      <c r="C59" s="54" t="s">
        <v>92</v>
      </c>
      <c r="D59" s="46">
        <v>856</v>
      </c>
      <c r="E59" s="46">
        <v>13</v>
      </c>
      <c r="F59" s="46">
        <v>2</v>
      </c>
      <c r="G59" s="46">
        <v>10</v>
      </c>
      <c r="H59" s="46">
        <v>9</v>
      </c>
      <c r="I59" s="46" t="s">
        <v>19</v>
      </c>
      <c r="J59" s="46">
        <v>1</v>
      </c>
      <c r="K59" s="46" t="s">
        <v>19</v>
      </c>
      <c r="L59" s="46">
        <v>1</v>
      </c>
      <c r="M59" s="46">
        <v>1</v>
      </c>
      <c r="N59" s="46" t="s">
        <v>19</v>
      </c>
      <c r="O59" s="46" t="s">
        <v>19</v>
      </c>
      <c r="P59" s="46" t="s">
        <v>19</v>
      </c>
      <c r="Q59" s="46" t="s">
        <v>19</v>
      </c>
      <c r="R59" s="46">
        <v>843</v>
      </c>
      <c r="S59" s="46">
        <v>838</v>
      </c>
    </row>
    <row r="60" spans="1:19" s="47" customFormat="1" ht="12">
      <c r="A60" s="64"/>
      <c r="B60" s="65" t="s">
        <v>93</v>
      </c>
      <c r="C60" s="54" t="s">
        <v>94</v>
      </c>
      <c r="D60" s="46">
        <v>307</v>
      </c>
      <c r="E60" s="46">
        <v>5</v>
      </c>
      <c r="F60" s="46" t="s">
        <v>19</v>
      </c>
      <c r="G60" s="46">
        <v>4</v>
      </c>
      <c r="H60" s="46">
        <v>4</v>
      </c>
      <c r="I60" s="46" t="s">
        <v>19</v>
      </c>
      <c r="J60" s="46" t="s">
        <v>19</v>
      </c>
      <c r="K60" s="46" t="s">
        <v>19</v>
      </c>
      <c r="L60" s="46">
        <v>1</v>
      </c>
      <c r="M60" s="46">
        <v>1</v>
      </c>
      <c r="N60" s="46" t="s">
        <v>19</v>
      </c>
      <c r="O60" s="46" t="s">
        <v>19</v>
      </c>
      <c r="P60" s="46" t="s">
        <v>19</v>
      </c>
      <c r="Q60" s="46" t="s">
        <v>19</v>
      </c>
      <c r="R60" s="46">
        <v>302</v>
      </c>
      <c r="S60" s="46">
        <v>300</v>
      </c>
    </row>
    <row r="61" spans="1:19" s="47" customFormat="1" ht="12">
      <c r="A61" s="64"/>
      <c r="B61" s="65" t="s">
        <v>95</v>
      </c>
      <c r="C61" s="54" t="s">
        <v>96</v>
      </c>
      <c r="D61" s="46">
        <v>494</v>
      </c>
      <c r="E61" s="46">
        <v>7</v>
      </c>
      <c r="F61" s="46">
        <v>2</v>
      </c>
      <c r="G61" s="46">
        <v>5</v>
      </c>
      <c r="H61" s="46">
        <v>5</v>
      </c>
      <c r="I61" s="46" t="s">
        <v>19</v>
      </c>
      <c r="J61" s="46" t="s">
        <v>19</v>
      </c>
      <c r="K61" s="46" t="s">
        <v>19</v>
      </c>
      <c r="L61" s="46" t="s">
        <v>19</v>
      </c>
      <c r="M61" s="46" t="s">
        <v>19</v>
      </c>
      <c r="N61" s="46" t="s">
        <v>19</v>
      </c>
      <c r="O61" s="46" t="s">
        <v>19</v>
      </c>
      <c r="P61" s="46" t="s">
        <v>19</v>
      </c>
      <c r="Q61" s="46" t="s">
        <v>19</v>
      </c>
      <c r="R61" s="46">
        <v>487</v>
      </c>
      <c r="S61" s="46">
        <v>487</v>
      </c>
    </row>
    <row r="62" spans="1:19" s="47" customFormat="1" ht="12">
      <c r="A62" s="64"/>
      <c r="B62" s="65" t="s">
        <v>97</v>
      </c>
      <c r="C62" s="54" t="s">
        <v>98</v>
      </c>
      <c r="D62" s="46">
        <v>980</v>
      </c>
      <c r="E62" s="46">
        <v>25</v>
      </c>
      <c r="F62" s="46">
        <v>8</v>
      </c>
      <c r="G62" s="46">
        <v>14</v>
      </c>
      <c r="H62" s="46">
        <v>14</v>
      </c>
      <c r="I62" s="46" t="s">
        <v>19</v>
      </c>
      <c r="J62" s="46" t="s">
        <v>19</v>
      </c>
      <c r="K62" s="46" t="s">
        <v>19</v>
      </c>
      <c r="L62" s="46">
        <v>3</v>
      </c>
      <c r="M62" s="46">
        <v>3</v>
      </c>
      <c r="N62" s="46" t="s">
        <v>19</v>
      </c>
      <c r="O62" s="46" t="s">
        <v>19</v>
      </c>
      <c r="P62" s="46" t="s">
        <v>19</v>
      </c>
      <c r="Q62" s="46" t="s">
        <v>19</v>
      </c>
      <c r="R62" s="46">
        <v>955</v>
      </c>
      <c r="S62" s="46">
        <v>948</v>
      </c>
    </row>
    <row r="63" spans="1:19" s="47" customFormat="1" ht="12">
      <c r="A63" s="64"/>
      <c r="B63" s="65"/>
      <c r="C63" s="54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</row>
    <row r="64" spans="1:19" s="47" customFormat="1" ht="12">
      <c r="A64" s="49" t="s">
        <v>99</v>
      </c>
      <c r="B64" s="53"/>
      <c r="C64" s="54"/>
      <c r="D64" s="52">
        <f>SUM(D65:D71)</f>
        <v>3502</v>
      </c>
      <c r="E64" s="52">
        <f t="shared" ref="E64:S64" si="6">SUM(E65:E71)</f>
        <v>53</v>
      </c>
      <c r="F64" s="52">
        <f t="shared" si="6"/>
        <v>22</v>
      </c>
      <c r="G64" s="52">
        <f t="shared" si="6"/>
        <v>22</v>
      </c>
      <c r="H64" s="52">
        <f t="shared" si="6"/>
        <v>22</v>
      </c>
      <c r="I64" s="52" t="s">
        <v>19</v>
      </c>
      <c r="J64" s="52" t="s">
        <v>19</v>
      </c>
      <c r="K64" s="52" t="s">
        <v>19</v>
      </c>
      <c r="L64" s="52">
        <f t="shared" si="6"/>
        <v>9</v>
      </c>
      <c r="M64" s="52">
        <f t="shared" si="6"/>
        <v>9</v>
      </c>
      <c r="N64" s="52" t="s">
        <v>19</v>
      </c>
      <c r="O64" s="52" t="s">
        <v>19</v>
      </c>
      <c r="P64" s="52" t="s">
        <v>19</v>
      </c>
      <c r="Q64" s="52" t="s">
        <v>19</v>
      </c>
      <c r="R64" s="52">
        <f t="shared" si="6"/>
        <v>3449</v>
      </c>
      <c r="S64" s="52">
        <f t="shared" si="6"/>
        <v>3431</v>
      </c>
    </row>
    <row r="65" spans="1:19" s="47" customFormat="1" ht="12">
      <c r="A65" s="64"/>
      <c r="B65" s="65" t="s">
        <v>100</v>
      </c>
      <c r="C65" s="54" t="s">
        <v>101</v>
      </c>
      <c r="D65" s="46">
        <v>1179</v>
      </c>
      <c r="E65" s="46">
        <v>12</v>
      </c>
      <c r="F65" s="46">
        <v>3</v>
      </c>
      <c r="G65" s="46">
        <v>7</v>
      </c>
      <c r="H65" s="46">
        <v>7</v>
      </c>
      <c r="I65" s="46" t="s">
        <v>19</v>
      </c>
      <c r="J65" s="46" t="s">
        <v>19</v>
      </c>
      <c r="K65" s="46" t="s">
        <v>19</v>
      </c>
      <c r="L65" s="46">
        <v>2</v>
      </c>
      <c r="M65" s="46">
        <v>2</v>
      </c>
      <c r="N65" s="46" t="s">
        <v>19</v>
      </c>
      <c r="O65" s="46" t="s">
        <v>19</v>
      </c>
      <c r="P65" s="46" t="s">
        <v>19</v>
      </c>
      <c r="Q65" s="46" t="s">
        <v>19</v>
      </c>
      <c r="R65" s="46">
        <v>1167</v>
      </c>
      <c r="S65" s="46">
        <v>1164</v>
      </c>
    </row>
    <row r="66" spans="1:19" s="47" customFormat="1" ht="12">
      <c r="A66" s="64"/>
      <c r="B66" s="65" t="s">
        <v>102</v>
      </c>
      <c r="C66" s="54" t="s">
        <v>103</v>
      </c>
      <c r="D66" s="46">
        <v>318</v>
      </c>
      <c r="E66" s="46">
        <v>5</v>
      </c>
      <c r="F66" s="46">
        <v>1</v>
      </c>
      <c r="G66" s="46">
        <v>1</v>
      </c>
      <c r="H66" s="46">
        <v>1</v>
      </c>
      <c r="I66" s="46" t="s">
        <v>19</v>
      </c>
      <c r="J66" s="46" t="s">
        <v>19</v>
      </c>
      <c r="K66" s="46" t="s">
        <v>19</v>
      </c>
      <c r="L66" s="46">
        <v>3</v>
      </c>
      <c r="M66" s="46">
        <v>3</v>
      </c>
      <c r="N66" s="46" t="s">
        <v>19</v>
      </c>
      <c r="O66" s="46" t="s">
        <v>19</v>
      </c>
      <c r="P66" s="46" t="s">
        <v>19</v>
      </c>
      <c r="Q66" s="46" t="s">
        <v>19</v>
      </c>
      <c r="R66" s="46">
        <v>313</v>
      </c>
      <c r="S66" s="46">
        <v>313</v>
      </c>
    </row>
    <row r="67" spans="1:19" s="47" customFormat="1" ht="12">
      <c r="A67" s="64"/>
      <c r="B67" s="65" t="s">
        <v>104</v>
      </c>
      <c r="C67" s="54" t="s">
        <v>105</v>
      </c>
      <c r="D67" s="46">
        <v>292</v>
      </c>
      <c r="E67" s="46">
        <v>10</v>
      </c>
      <c r="F67" s="46">
        <v>3</v>
      </c>
      <c r="G67" s="46">
        <v>5</v>
      </c>
      <c r="H67" s="46">
        <v>5</v>
      </c>
      <c r="I67" s="46" t="s">
        <v>19</v>
      </c>
      <c r="J67" s="46" t="s">
        <v>19</v>
      </c>
      <c r="K67" s="46" t="s">
        <v>19</v>
      </c>
      <c r="L67" s="46">
        <v>2</v>
      </c>
      <c r="M67" s="46">
        <v>2</v>
      </c>
      <c r="N67" s="46" t="s">
        <v>19</v>
      </c>
      <c r="O67" s="46" t="s">
        <v>19</v>
      </c>
      <c r="P67" s="46" t="s">
        <v>19</v>
      </c>
      <c r="Q67" s="46" t="s">
        <v>19</v>
      </c>
      <c r="R67" s="46">
        <v>282</v>
      </c>
      <c r="S67" s="46">
        <v>282</v>
      </c>
    </row>
    <row r="68" spans="1:19" s="47" customFormat="1" ht="12">
      <c r="A68" s="64"/>
      <c r="B68" s="65" t="s">
        <v>106</v>
      </c>
      <c r="C68" s="54" t="s">
        <v>107</v>
      </c>
      <c r="D68" s="46">
        <v>385</v>
      </c>
      <c r="E68" s="46">
        <v>3</v>
      </c>
      <c r="F68" s="46">
        <v>2</v>
      </c>
      <c r="G68" s="46" t="s">
        <v>19</v>
      </c>
      <c r="H68" s="46" t="s">
        <v>19</v>
      </c>
      <c r="I68" s="46" t="s">
        <v>19</v>
      </c>
      <c r="J68" s="46" t="s">
        <v>19</v>
      </c>
      <c r="K68" s="46" t="s">
        <v>19</v>
      </c>
      <c r="L68" s="46">
        <v>1</v>
      </c>
      <c r="M68" s="46">
        <v>1</v>
      </c>
      <c r="N68" s="46" t="s">
        <v>19</v>
      </c>
      <c r="O68" s="46" t="s">
        <v>19</v>
      </c>
      <c r="P68" s="46" t="s">
        <v>19</v>
      </c>
      <c r="Q68" s="46" t="s">
        <v>19</v>
      </c>
      <c r="R68" s="46">
        <v>382</v>
      </c>
      <c r="S68" s="46">
        <v>377</v>
      </c>
    </row>
    <row r="69" spans="1:19" s="47" customFormat="1" ht="12">
      <c r="A69" s="64"/>
      <c r="B69" s="65" t="s">
        <v>108</v>
      </c>
      <c r="C69" s="54" t="s">
        <v>109</v>
      </c>
      <c r="D69" s="46">
        <v>444</v>
      </c>
      <c r="E69" s="46">
        <v>9</v>
      </c>
      <c r="F69" s="46">
        <v>3</v>
      </c>
      <c r="G69" s="46">
        <v>6</v>
      </c>
      <c r="H69" s="46">
        <v>6</v>
      </c>
      <c r="I69" s="46" t="s">
        <v>19</v>
      </c>
      <c r="J69" s="46" t="s">
        <v>19</v>
      </c>
      <c r="K69" s="46" t="s">
        <v>19</v>
      </c>
      <c r="L69" s="46" t="s">
        <v>19</v>
      </c>
      <c r="M69" s="46" t="s">
        <v>19</v>
      </c>
      <c r="N69" s="46" t="s">
        <v>19</v>
      </c>
      <c r="O69" s="46" t="s">
        <v>19</v>
      </c>
      <c r="P69" s="46" t="s">
        <v>19</v>
      </c>
      <c r="Q69" s="46" t="s">
        <v>19</v>
      </c>
      <c r="R69" s="46">
        <v>435</v>
      </c>
      <c r="S69" s="46">
        <v>432</v>
      </c>
    </row>
    <row r="70" spans="1:19" s="47" customFormat="1" ht="12">
      <c r="A70" s="64"/>
      <c r="B70" s="65" t="s">
        <v>110</v>
      </c>
      <c r="C70" s="54" t="s">
        <v>111</v>
      </c>
      <c r="D70" s="46">
        <v>333</v>
      </c>
      <c r="E70" s="46">
        <v>4</v>
      </c>
      <c r="F70" s="46">
        <v>2</v>
      </c>
      <c r="G70" s="46">
        <v>2</v>
      </c>
      <c r="H70" s="46">
        <v>2</v>
      </c>
      <c r="I70" s="46" t="s">
        <v>19</v>
      </c>
      <c r="J70" s="46" t="s">
        <v>19</v>
      </c>
      <c r="K70" s="46" t="s">
        <v>19</v>
      </c>
      <c r="L70" s="46" t="s">
        <v>19</v>
      </c>
      <c r="M70" s="46" t="s">
        <v>19</v>
      </c>
      <c r="N70" s="46" t="s">
        <v>19</v>
      </c>
      <c r="O70" s="46" t="s">
        <v>19</v>
      </c>
      <c r="P70" s="46" t="s">
        <v>19</v>
      </c>
      <c r="Q70" s="46" t="s">
        <v>19</v>
      </c>
      <c r="R70" s="46">
        <v>329</v>
      </c>
      <c r="S70" s="46">
        <v>327</v>
      </c>
    </row>
    <row r="71" spans="1:19" s="47" customFormat="1" ht="12">
      <c r="A71" s="64"/>
      <c r="B71" s="65" t="s">
        <v>112</v>
      </c>
      <c r="C71" s="54" t="s">
        <v>113</v>
      </c>
      <c r="D71" s="46">
        <v>551</v>
      </c>
      <c r="E71" s="46">
        <v>10</v>
      </c>
      <c r="F71" s="46">
        <v>8</v>
      </c>
      <c r="G71" s="46">
        <v>1</v>
      </c>
      <c r="H71" s="46">
        <v>1</v>
      </c>
      <c r="I71" s="46" t="s">
        <v>19</v>
      </c>
      <c r="J71" s="46" t="s">
        <v>19</v>
      </c>
      <c r="K71" s="46" t="s">
        <v>19</v>
      </c>
      <c r="L71" s="46">
        <v>1</v>
      </c>
      <c r="M71" s="46">
        <v>1</v>
      </c>
      <c r="N71" s="46" t="s">
        <v>19</v>
      </c>
      <c r="O71" s="46" t="s">
        <v>19</v>
      </c>
      <c r="P71" s="46" t="s">
        <v>19</v>
      </c>
      <c r="Q71" s="46" t="s">
        <v>19</v>
      </c>
      <c r="R71" s="46">
        <v>541</v>
      </c>
      <c r="S71" s="46">
        <v>536</v>
      </c>
    </row>
    <row r="72" spans="1:19" s="47" customFormat="1" ht="12">
      <c r="A72" s="64"/>
      <c r="B72" s="65"/>
      <c r="C72" s="54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</row>
    <row r="73" spans="1:19" s="47" customFormat="1" ht="12">
      <c r="A73" s="49" t="s">
        <v>114</v>
      </c>
      <c r="B73" s="53"/>
      <c r="C73" s="54"/>
      <c r="D73" s="52">
        <f>SUM(D74:D77)</f>
        <v>2054</v>
      </c>
      <c r="E73" s="52">
        <f t="shared" ref="E73:S73" si="7">SUM(E74:E77)</f>
        <v>21</v>
      </c>
      <c r="F73" s="52" t="s">
        <v>19</v>
      </c>
      <c r="G73" s="52">
        <f t="shared" si="7"/>
        <v>18</v>
      </c>
      <c r="H73" s="52">
        <f t="shared" si="7"/>
        <v>18</v>
      </c>
      <c r="I73" s="52" t="s">
        <v>19</v>
      </c>
      <c r="J73" s="52" t="s">
        <v>19</v>
      </c>
      <c r="K73" s="52" t="s">
        <v>19</v>
      </c>
      <c r="L73" s="52">
        <f t="shared" si="7"/>
        <v>3</v>
      </c>
      <c r="M73" s="52">
        <f t="shared" si="7"/>
        <v>3</v>
      </c>
      <c r="N73" s="52" t="s">
        <v>19</v>
      </c>
      <c r="O73" s="52" t="s">
        <v>19</v>
      </c>
      <c r="P73" s="52" t="s">
        <v>19</v>
      </c>
      <c r="Q73" s="52" t="s">
        <v>19</v>
      </c>
      <c r="R73" s="52">
        <f t="shared" si="7"/>
        <v>2033</v>
      </c>
      <c r="S73" s="52">
        <f t="shared" si="7"/>
        <v>2025</v>
      </c>
    </row>
    <row r="74" spans="1:19" s="47" customFormat="1" ht="12">
      <c r="A74" s="64"/>
      <c r="B74" s="65" t="s">
        <v>115</v>
      </c>
      <c r="C74" s="54" t="s">
        <v>116</v>
      </c>
      <c r="D74" s="46">
        <v>350</v>
      </c>
      <c r="E74" s="46">
        <v>1</v>
      </c>
      <c r="F74" s="46" t="s">
        <v>19</v>
      </c>
      <c r="G74" s="46">
        <v>1</v>
      </c>
      <c r="H74" s="46">
        <v>1</v>
      </c>
      <c r="I74" s="46" t="s">
        <v>19</v>
      </c>
      <c r="J74" s="46" t="s">
        <v>19</v>
      </c>
      <c r="K74" s="46" t="s">
        <v>19</v>
      </c>
      <c r="L74" s="46" t="s">
        <v>19</v>
      </c>
      <c r="M74" s="46" t="s">
        <v>19</v>
      </c>
      <c r="N74" s="46" t="s">
        <v>19</v>
      </c>
      <c r="O74" s="46" t="s">
        <v>19</v>
      </c>
      <c r="P74" s="46" t="s">
        <v>19</v>
      </c>
      <c r="Q74" s="46" t="s">
        <v>19</v>
      </c>
      <c r="R74" s="46">
        <v>349</v>
      </c>
      <c r="S74" s="46">
        <v>349</v>
      </c>
    </row>
    <row r="75" spans="1:19" s="47" customFormat="1" ht="12">
      <c r="A75" s="64"/>
      <c r="B75" s="65" t="s">
        <v>117</v>
      </c>
      <c r="C75" s="54" t="s">
        <v>118</v>
      </c>
      <c r="D75" s="46">
        <v>1122</v>
      </c>
      <c r="E75" s="46">
        <v>12</v>
      </c>
      <c r="F75" s="46" t="s">
        <v>19</v>
      </c>
      <c r="G75" s="46">
        <v>10</v>
      </c>
      <c r="H75" s="46">
        <v>10</v>
      </c>
      <c r="I75" s="46" t="s">
        <v>19</v>
      </c>
      <c r="J75" s="46" t="s">
        <v>19</v>
      </c>
      <c r="K75" s="46" t="s">
        <v>19</v>
      </c>
      <c r="L75" s="46">
        <v>2</v>
      </c>
      <c r="M75" s="46">
        <v>2</v>
      </c>
      <c r="N75" s="46" t="s">
        <v>19</v>
      </c>
      <c r="O75" s="46" t="s">
        <v>19</v>
      </c>
      <c r="P75" s="46" t="s">
        <v>19</v>
      </c>
      <c r="Q75" s="46" t="s">
        <v>19</v>
      </c>
      <c r="R75" s="46">
        <v>1110</v>
      </c>
      <c r="S75" s="46">
        <v>1105</v>
      </c>
    </row>
    <row r="76" spans="1:19" s="47" customFormat="1" ht="12">
      <c r="A76" s="64"/>
      <c r="B76" s="65" t="s">
        <v>119</v>
      </c>
      <c r="C76" s="54" t="s">
        <v>120</v>
      </c>
      <c r="D76" s="46">
        <v>491</v>
      </c>
      <c r="E76" s="46">
        <v>4</v>
      </c>
      <c r="F76" s="46" t="s">
        <v>19</v>
      </c>
      <c r="G76" s="46">
        <v>3</v>
      </c>
      <c r="H76" s="46">
        <v>3</v>
      </c>
      <c r="I76" s="46" t="s">
        <v>19</v>
      </c>
      <c r="J76" s="46" t="s">
        <v>19</v>
      </c>
      <c r="K76" s="46" t="s">
        <v>19</v>
      </c>
      <c r="L76" s="46">
        <v>1</v>
      </c>
      <c r="M76" s="46">
        <v>1</v>
      </c>
      <c r="N76" s="46" t="s">
        <v>19</v>
      </c>
      <c r="O76" s="46" t="s">
        <v>19</v>
      </c>
      <c r="P76" s="46" t="s">
        <v>19</v>
      </c>
      <c r="Q76" s="46" t="s">
        <v>19</v>
      </c>
      <c r="R76" s="46">
        <v>487</v>
      </c>
      <c r="S76" s="46">
        <v>484</v>
      </c>
    </row>
    <row r="77" spans="1:19" s="47" customFormat="1" ht="12">
      <c r="A77" s="64"/>
      <c r="B77" s="65" t="s">
        <v>121</v>
      </c>
      <c r="C77" s="54" t="s">
        <v>122</v>
      </c>
      <c r="D77" s="46">
        <v>91</v>
      </c>
      <c r="E77" s="46">
        <v>4</v>
      </c>
      <c r="F77" s="46" t="s">
        <v>19</v>
      </c>
      <c r="G77" s="46">
        <v>4</v>
      </c>
      <c r="H77" s="46">
        <v>4</v>
      </c>
      <c r="I77" s="46" t="s">
        <v>19</v>
      </c>
      <c r="J77" s="46" t="s">
        <v>19</v>
      </c>
      <c r="K77" s="46" t="s">
        <v>19</v>
      </c>
      <c r="L77" s="46" t="s">
        <v>19</v>
      </c>
      <c r="M77" s="46" t="s">
        <v>19</v>
      </c>
      <c r="N77" s="46" t="s">
        <v>19</v>
      </c>
      <c r="O77" s="46" t="s">
        <v>19</v>
      </c>
      <c r="P77" s="46" t="s">
        <v>19</v>
      </c>
      <c r="Q77" s="46" t="s">
        <v>19</v>
      </c>
      <c r="R77" s="46">
        <v>87</v>
      </c>
      <c r="S77" s="46">
        <v>87</v>
      </c>
    </row>
    <row r="78" spans="1:19" s="47" customFormat="1" ht="12">
      <c r="A78" s="64"/>
      <c r="B78" s="65"/>
      <c r="C78" s="54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</row>
    <row r="79" spans="1:19" s="47" customFormat="1" ht="12">
      <c r="A79" s="49" t="s">
        <v>123</v>
      </c>
      <c r="B79" s="53"/>
      <c r="C79" s="54"/>
      <c r="D79" s="52">
        <f>SUM(D80:D83)</f>
        <v>4096</v>
      </c>
      <c r="E79" s="52">
        <f t="shared" ref="E79:S79" si="8">SUM(E80:E83)</f>
        <v>60</v>
      </c>
      <c r="F79" s="52">
        <f t="shared" si="8"/>
        <v>7</v>
      </c>
      <c r="G79" s="52">
        <f t="shared" si="8"/>
        <v>43</v>
      </c>
      <c r="H79" s="52">
        <f t="shared" si="8"/>
        <v>43</v>
      </c>
      <c r="I79" s="52" t="s">
        <v>19</v>
      </c>
      <c r="J79" s="52" t="s">
        <v>19</v>
      </c>
      <c r="K79" s="52" t="s">
        <v>19</v>
      </c>
      <c r="L79" s="52">
        <f t="shared" si="8"/>
        <v>8</v>
      </c>
      <c r="M79" s="52">
        <f t="shared" si="8"/>
        <v>8</v>
      </c>
      <c r="N79" s="52" t="s">
        <v>19</v>
      </c>
      <c r="O79" s="52" t="s">
        <v>19</v>
      </c>
      <c r="P79" s="52">
        <f t="shared" si="8"/>
        <v>2</v>
      </c>
      <c r="Q79" s="52">
        <f t="shared" si="8"/>
        <v>2</v>
      </c>
      <c r="R79" s="52">
        <f t="shared" si="8"/>
        <v>4034</v>
      </c>
      <c r="S79" s="52">
        <f t="shared" si="8"/>
        <v>4031</v>
      </c>
    </row>
    <row r="80" spans="1:19" s="47" customFormat="1" ht="12">
      <c r="A80" s="64"/>
      <c r="B80" s="65" t="s">
        <v>124</v>
      </c>
      <c r="C80" s="54" t="s">
        <v>125</v>
      </c>
      <c r="D80" s="46">
        <v>831</v>
      </c>
      <c r="E80" s="46">
        <v>19</v>
      </c>
      <c r="F80" s="46">
        <v>1</v>
      </c>
      <c r="G80" s="46">
        <v>15</v>
      </c>
      <c r="H80" s="46">
        <v>15</v>
      </c>
      <c r="I80" s="46" t="s">
        <v>19</v>
      </c>
      <c r="J80" s="46" t="s">
        <v>19</v>
      </c>
      <c r="K80" s="46" t="s">
        <v>19</v>
      </c>
      <c r="L80" s="46">
        <v>2</v>
      </c>
      <c r="M80" s="46">
        <v>2</v>
      </c>
      <c r="N80" s="46" t="s">
        <v>19</v>
      </c>
      <c r="O80" s="46" t="s">
        <v>19</v>
      </c>
      <c r="P80" s="46">
        <v>1</v>
      </c>
      <c r="Q80" s="46">
        <v>1</v>
      </c>
      <c r="R80" s="46">
        <v>811</v>
      </c>
      <c r="S80" s="46">
        <v>811</v>
      </c>
    </row>
    <row r="81" spans="1:19" s="47" customFormat="1" ht="12">
      <c r="A81" s="64"/>
      <c r="B81" s="65" t="s">
        <v>126</v>
      </c>
      <c r="C81" s="54" t="s">
        <v>127</v>
      </c>
      <c r="D81" s="46">
        <v>983</v>
      </c>
      <c r="E81" s="46">
        <v>8</v>
      </c>
      <c r="F81" s="46">
        <v>3</v>
      </c>
      <c r="G81" s="46">
        <v>5</v>
      </c>
      <c r="H81" s="46">
        <v>5</v>
      </c>
      <c r="I81" s="46" t="s">
        <v>19</v>
      </c>
      <c r="J81" s="46" t="s">
        <v>19</v>
      </c>
      <c r="K81" s="46" t="s">
        <v>19</v>
      </c>
      <c r="L81" s="46" t="s">
        <v>19</v>
      </c>
      <c r="M81" s="46" t="s">
        <v>19</v>
      </c>
      <c r="N81" s="46" t="s">
        <v>19</v>
      </c>
      <c r="O81" s="46" t="s">
        <v>19</v>
      </c>
      <c r="P81" s="46" t="s">
        <v>19</v>
      </c>
      <c r="Q81" s="46" t="s">
        <v>19</v>
      </c>
      <c r="R81" s="46">
        <v>975</v>
      </c>
      <c r="S81" s="46">
        <v>973</v>
      </c>
    </row>
    <row r="82" spans="1:19" s="47" customFormat="1" ht="12">
      <c r="A82" s="64"/>
      <c r="B82" s="65" t="s">
        <v>128</v>
      </c>
      <c r="C82" s="54" t="s">
        <v>129</v>
      </c>
      <c r="D82" s="46">
        <v>1997</v>
      </c>
      <c r="E82" s="46">
        <v>33</v>
      </c>
      <c r="F82" s="46">
        <v>3</v>
      </c>
      <c r="G82" s="46">
        <v>23</v>
      </c>
      <c r="H82" s="46">
        <v>23</v>
      </c>
      <c r="I82" s="46" t="s">
        <v>19</v>
      </c>
      <c r="J82" s="46" t="s">
        <v>19</v>
      </c>
      <c r="K82" s="46" t="s">
        <v>19</v>
      </c>
      <c r="L82" s="46">
        <v>6</v>
      </c>
      <c r="M82" s="46">
        <v>6</v>
      </c>
      <c r="N82" s="46" t="s">
        <v>19</v>
      </c>
      <c r="O82" s="46" t="s">
        <v>19</v>
      </c>
      <c r="P82" s="46">
        <v>1</v>
      </c>
      <c r="Q82" s="46">
        <v>1</v>
      </c>
      <c r="R82" s="46">
        <v>1963</v>
      </c>
      <c r="S82" s="46">
        <v>1962</v>
      </c>
    </row>
    <row r="83" spans="1:19" s="47" customFormat="1" ht="12">
      <c r="A83" s="64"/>
      <c r="B83" s="65" t="s">
        <v>130</v>
      </c>
      <c r="C83" s="54" t="s">
        <v>131</v>
      </c>
      <c r="D83" s="46">
        <v>285</v>
      </c>
      <c r="E83" s="46" t="s">
        <v>19</v>
      </c>
      <c r="F83" s="46" t="s">
        <v>19</v>
      </c>
      <c r="G83" s="46" t="s">
        <v>19</v>
      </c>
      <c r="H83" s="46" t="s">
        <v>19</v>
      </c>
      <c r="I83" s="46" t="s">
        <v>19</v>
      </c>
      <c r="J83" s="46" t="s">
        <v>19</v>
      </c>
      <c r="K83" s="46" t="s">
        <v>19</v>
      </c>
      <c r="L83" s="46" t="s">
        <v>19</v>
      </c>
      <c r="M83" s="46" t="s">
        <v>19</v>
      </c>
      <c r="N83" s="46" t="s">
        <v>19</v>
      </c>
      <c r="O83" s="46" t="s">
        <v>19</v>
      </c>
      <c r="P83" s="46" t="s">
        <v>19</v>
      </c>
      <c r="Q83" s="46" t="s">
        <v>19</v>
      </c>
      <c r="R83" s="46">
        <v>285</v>
      </c>
      <c r="S83" s="46">
        <v>285</v>
      </c>
    </row>
    <row r="84" spans="1:19" s="47" customFormat="1" ht="12">
      <c r="A84" s="64"/>
      <c r="B84" s="65"/>
      <c r="C84" s="54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</row>
    <row r="85" spans="1:19" s="47" customFormat="1" ht="12">
      <c r="A85" s="49" t="s">
        <v>132</v>
      </c>
      <c r="B85" s="53"/>
      <c r="C85" s="54"/>
      <c r="D85" s="52">
        <f>SUM(D86:D89)</f>
        <v>4232</v>
      </c>
      <c r="E85" s="52">
        <f t="shared" ref="E85:S85" si="9">SUM(E86:E89)</f>
        <v>70</v>
      </c>
      <c r="F85" s="52">
        <f t="shared" si="9"/>
        <v>6</v>
      </c>
      <c r="G85" s="52">
        <f t="shared" si="9"/>
        <v>55</v>
      </c>
      <c r="H85" s="52">
        <f t="shared" si="9"/>
        <v>55</v>
      </c>
      <c r="I85" s="52" t="s">
        <v>19</v>
      </c>
      <c r="J85" s="52" t="s">
        <v>19</v>
      </c>
      <c r="K85" s="52" t="s">
        <v>19</v>
      </c>
      <c r="L85" s="52">
        <f t="shared" si="9"/>
        <v>8</v>
      </c>
      <c r="M85" s="52">
        <f t="shared" si="9"/>
        <v>8</v>
      </c>
      <c r="N85" s="52" t="s">
        <v>19</v>
      </c>
      <c r="O85" s="52" t="s">
        <v>19</v>
      </c>
      <c r="P85" s="52">
        <f t="shared" si="9"/>
        <v>1</v>
      </c>
      <c r="Q85" s="52" t="s">
        <v>19</v>
      </c>
      <c r="R85" s="52">
        <f t="shared" si="9"/>
        <v>4162</v>
      </c>
      <c r="S85" s="52">
        <f t="shared" si="9"/>
        <v>4155</v>
      </c>
    </row>
    <row r="86" spans="1:19" s="47" customFormat="1" ht="12">
      <c r="A86" s="64"/>
      <c r="B86" s="65" t="s">
        <v>133</v>
      </c>
      <c r="C86" s="54" t="s">
        <v>134</v>
      </c>
      <c r="D86" s="46">
        <v>949</v>
      </c>
      <c r="E86" s="46">
        <v>9</v>
      </c>
      <c r="F86" s="46">
        <v>1</v>
      </c>
      <c r="G86" s="46">
        <v>7</v>
      </c>
      <c r="H86" s="46">
        <v>7</v>
      </c>
      <c r="I86" s="46" t="s">
        <v>19</v>
      </c>
      <c r="J86" s="46" t="s">
        <v>19</v>
      </c>
      <c r="K86" s="46" t="s">
        <v>19</v>
      </c>
      <c r="L86" s="46" t="s">
        <v>19</v>
      </c>
      <c r="M86" s="46" t="s">
        <v>19</v>
      </c>
      <c r="N86" s="46" t="s">
        <v>19</v>
      </c>
      <c r="O86" s="46" t="s">
        <v>19</v>
      </c>
      <c r="P86" s="46">
        <v>1</v>
      </c>
      <c r="Q86" s="46" t="s">
        <v>19</v>
      </c>
      <c r="R86" s="46">
        <v>940</v>
      </c>
      <c r="S86" s="46">
        <v>939</v>
      </c>
    </row>
    <row r="87" spans="1:19" s="47" customFormat="1" ht="12">
      <c r="A87" s="64"/>
      <c r="B87" s="65" t="s">
        <v>135</v>
      </c>
      <c r="C87" s="54" t="s">
        <v>136</v>
      </c>
      <c r="D87" s="46">
        <v>1508</v>
      </c>
      <c r="E87" s="46">
        <v>25</v>
      </c>
      <c r="F87" s="46">
        <v>1</v>
      </c>
      <c r="G87" s="46">
        <v>23</v>
      </c>
      <c r="H87" s="46">
        <v>23</v>
      </c>
      <c r="I87" s="46" t="s">
        <v>19</v>
      </c>
      <c r="J87" s="46" t="s">
        <v>19</v>
      </c>
      <c r="K87" s="46" t="s">
        <v>19</v>
      </c>
      <c r="L87" s="46">
        <v>1</v>
      </c>
      <c r="M87" s="46">
        <v>1</v>
      </c>
      <c r="N87" s="46" t="s">
        <v>19</v>
      </c>
      <c r="O87" s="46" t="s">
        <v>19</v>
      </c>
      <c r="P87" s="46" t="s">
        <v>19</v>
      </c>
      <c r="Q87" s="46" t="s">
        <v>19</v>
      </c>
      <c r="R87" s="46">
        <v>1483</v>
      </c>
      <c r="S87" s="46">
        <v>1483</v>
      </c>
    </row>
    <row r="88" spans="1:19" s="47" customFormat="1" ht="12">
      <c r="A88" s="64"/>
      <c r="B88" s="65" t="s">
        <v>137</v>
      </c>
      <c r="C88" s="54" t="s">
        <v>138</v>
      </c>
      <c r="D88" s="46">
        <v>904</v>
      </c>
      <c r="E88" s="46">
        <v>19</v>
      </c>
      <c r="F88" s="46">
        <v>1</v>
      </c>
      <c r="G88" s="46">
        <v>13</v>
      </c>
      <c r="H88" s="46">
        <v>13</v>
      </c>
      <c r="I88" s="46" t="s">
        <v>19</v>
      </c>
      <c r="J88" s="46" t="s">
        <v>19</v>
      </c>
      <c r="K88" s="46" t="s">
        <v>19</v>
      </c>
      <c r="L88" s="46">
        <v>5</v>
      </c>
      <c r="M88" s="46">
        <v>5</v>
      </c>
      <c r="N88" s="46" t="s">
        <v>19</v>
      </c>
      <c r="O88" s="46" t="s">
        <v>19</v>
      </c>
      <c r="P88" s="46" t="s">
        <v>19</v>
      </c>
      <c r="Q88" s="46" t="s">
        <v>19</v>
      </c>
      <c r="R88" s="46">
        <v>885</v>
      </c>
      <c r="S88" s="46">
        <v>882</v>
      </c>
    </row>
    <row r="89" spans="1:19" s="47" customFormat="1" ht="12">
      <c r="A89" s="64"/>
      <c r="B89" s="65" t="s">
        <v>139</v>
      </c>
      <c r="C89" s="54" t="s">
        <v>140</v>
      </c>
      <c r="D89" s="46">
        <v>871</v>
      </c>
      <c r="E89" s="46">
        <v>17</v>
      </c>
      <c r="F89" s="46">
        <v>3</v>
      </c>
      <c r="G89" s="46">
        <v>12</v>
      </c>
      <c r="H89" s="46">
        <v>12</v>
      </c>
      <c r="I89" s="46" t="s">
        <v>19</v>
      </c>
      <c r="J89" s="46" t="s">
        <v>19</v>
      </c>
      <c r="K89" s="46" t="s">
        <v>19</v>
      </c>
      <c r="L89" s="46">
        <v>2</v>
      </c>
      <c r="M89" s="46">
        <v>2</v>
      </c>
      <c r="N89" s="46" t="s">
        <v>19</v>
      </c>
      <c r="O89" s="46" t="s">
        <v>19</v>
      </c>
      <c r="P89" s="46" t="s">
        <v>19</v>
      </c>
      <c r="Q89" s="46" t="s">
        <v>19</v>
      </c>
      <c r="R89" s="46">
        <v>854</v>
      </c>
      <c r="S89" s="46">
        <v>851</v>
      </c>
    </row>
  </sheetData>
  <mergeCells count="10">
    <mergeCell ref="A4:C8"/>
    <mergeCell ref="E4:P4"/>
    <mergeCell ref="Q4:Q8"/>
    <mergeCell ref="R4:R8"/>
    <mergeCell ref="E5:E8"/>
    <mergeCell ref="F5:F8"/>
    <mergeCell ref="G5:K5"/>
    <mergeCell ref="L5:O5"/>
    <mergeCell ref="I6:I8"/>
    <mergeCell ref="O6:O8"/>
  </mergeCells>
  <phoneticPr fontId="2"/>
  <pageMargins left="0.70866141732283472" right="0.31496062992125984" top="0.74803149606299213" bottom="0.74803149606299213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E89"/>
  <sheetViews>
    <sheetView view="pageBreakPreview" zoomScale="106" zoomScaleNormal="100" zoomScaleSheetLayoutView="106" workbookViewId="0">
      <pane xSplit="3" ySplit="8" topLeftCell="D9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13.125" defaultRowHeight="11.25"/>
  <cols>
    <col min="1" max="1" width="2" style="55" customWidth="1"/>
    <col min="2" max="2" width="3.75" style="56" bestFit="1" customWidth="1"/>
    <col min="3" max="3" width="10.625" style="55" customWidth="1"/>
    <col min="4" max="4" width="9.75" style="91" bestFit="1" customWidth="1"/>
    <col min="5" max="6" width="8.25" style="91" bestFit="1" customWidth="1"/>
    <col min="7" max="7" width="9" style="91" bestFit="1" customWidth="1"/>
    <col min="8" max="18" width="9" style="91" customWidth="1"/>
    <col min="19" max="16384" width="13.125" style="91"/>
  </cols>
  <sheetData>
    <row r="1" spans="1:31" s="66" customFormat="1">
      <c r="A1" s="21"/>
      <c r="B1" s="22"/>
      <c r="C1" s="21"/>
    </row>
    <row r="2" spans="1:31" s="66" customFormat="1" ht="13.5">
      <c r="A2" s="24" t="s">
        <v>170</v>
      </c>
      <c r="B2" s="22"/>
      <c r="C2" s="21"/>
    </row>
    <row r="3" spans="1:31" s="66" customFormat="1" ht="12" thickBot="1">
      <c r="A3" s="21"/>
      <c r="B3" s="22"/>
      <c r="C3" s="21"/>
      <c r="D3" s="67"/>
      <c r="E3" s="67"/>
      <c r="F3" s="68"/>
      <c r="G3" s="67"/>
      <c r="H3" s="67"/>
      <c r="I3" s="67"/>
      <c r="J3" s="67"/>
      <c r="K3" s="69"/>
      <c r="L3" s="69"/>
      <c r="M3" s="70"/>
      <c r="N3" s="70"/>
      <c r="O3" s="70"/>
      <c r="P3" s="70"/>
      <c r="Q3" s="70"/>
      <c r="R3" s="69" t="s">
        <v>3</v>
      </c>
    </row>
    <row r="4" spans="1:31" s="66" customFormat="1" ht="11.25" customHeight="1" thickTop="1">
      <c r="A4" s="215" t="s">
        <v>4</v>
      </c>
      <c r="B4" s="216"/>
      <c r="C4" s="217"/>
      <c r="D4" s="71"/>
      <c r="E4" s="246" t="s">
        <v>171</v>
      </c>
      <c r="F4" s="72"/>
      <c r="G4" s="72"/>
      <c r="H4" s="72"/>
      <c r="I4" s="72"/>
      <c r="J4" s="72"/>
      <c r="K4" s="71"/>
      <c r="L4" s="72"/>
      <c r="M4" s="72"/>
      <c r="N4" s="72"/>
      <c r="O4" s="72"/>
      <c r="P4" s="72"/>
      <c r="Q4" s="72"/>
      <c r="R4" s="73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</row>
    <row r="5" spans="1:31" s="66" customFormat="1" ht="11.25" customHeight="1">
      <c r="A5" s="218"/>
      <c r="B5" s="218"/>
      <c r="C5" s="219"/>
      <c r="D5" s="74"/>
      <c r="E5" s="247"/>
      <c r="F5" s="75"/>
      <c r="G5" s="75"/>
      <c r="H5" s="75"/>
      <c r="I5" s="75"/>
      <c r="J5" s="75"/>
      <c r="K5" s="74"/>
      <c r="L5" s="75"/>
      <c r="M5" s="75"/>
      <c r="N5" s="75"/>
      <c r="O5" s="75"/>
      <c r="P5" s="75"/>
      <c r="Q5" s="75"/>
      <c r="R5" s="76"/>
      <c r="S5" s="77"/>
      <c r="T5" s="78"/>
      <c r="U5" s="67"/>
      <c r="V5" s="67"/>
      <c r="W5" s="67"/>
      <c r="X5" s="79"/>
      <c r="Y5" s="79"/>
      <c r="Z5" s="67"/>
      <c r="AA5" s="67"/>
      <c r="AB5" s="67"/>
      <c r="AC5" s="77"/>
      <c r="AD5" s="78"/>
      <c r="AE5" s="67"/>
    </row>
    <row r="6" spans="1:31" s="66" customFormat="1" ht="11.25" customHeight="1">
      <c r="A6" s="218"/>
      <c r="B6" s="218"/>
      <c r="C6" s="219"/>
      <c r="D6" s="75" t="s">
        <v>145</v>
      </c>
      <c r="E6" s="247"/>
      <c r="F6" s="75" t="s">
        <v>172</v>
      </c>
      <c r="G6" s="75" t="s">
        <v>173</v>
      </c>
      <c r="H6" s="75" t="s">
        <v>174</v>
      </c>
      <c r="I6" s="75" t="s">
        <v>175</v>
      </c>
      <c r="J6" s="75" t="s">
        <v>176</v>
      </c>
      <c r="K6" s="74" t="s">
        <v>177</v>
      </c>
      <c r="L6" s="75" t="s">
        <v>178</v>
      </c>
      <c r="M6" s="75" t="s">
        <v>179</v>
      </c>
      <c r="N6" s="75" t="s">
        <v>180</v>
      </c>
      <c r="O6" s="75" t="s">
        <v>181</v>
      </c>
      <c r="P6" s="75" t="s">
        <v>182</v>
      </c>
      <c r="Q6" s="75" t="s">
        <v>183</v>
      </c>
      <c r="R6" s="76" t="s">
        <v>184</v>
      </c>
      <c r="S6" s="76"/>
      <c r="T6" s="67"/>
      <c r="U6" s="67"/>
      <c r="V6" s="76"/>
      <c r="W6" s="76"/>
      <c r="X6" s="76"/>
      <c r="Y6" s="76"/>
      <c r="Z6" s="76"/>
      <c r="AA6" s="76"/>
      <c r="AB6" s="76"/>
      <c r="AC6" s="76"/>
      <c r="AD6" s="67"/>
      <c r="AE6" s="67"/>
    </row>
    <row r="7" spans="1:31" s="66" customFormat="1">
      <c r="A7" s="218"/>
      <c r="B7" s="218"/>
      <c r="C7" s="219"/>
      <c r="D7" s="75"/>
      <c r="E7" s="247"/>
      <c r="F7" s="75"/>
      <c r="G7" s="75"/>
      <c r="H7" s="75"/>
      <c r="I7" s="75"/>
      <c r="J7" s="75"/>
      <c r="K7" s="74"/>
      <c r="L7" s="75"/>
      <c r="M7" s="75"/>
      <c r="N7" s="75"/>
      <c r="O7" s="75"/>
      <c r="P7" s="75"/>
      <c r="Q7" s="75"/>
      <c r="R7" s="76"/>
      <c r="S7" s="76"/>
      <c r="T7" s="67"/>
      <c r="U7" s="67"/>
      <c r="V7" s="76"/>
      <c r="W7" s="76"/>
      <c r="X7" s="76"/>
      <c r="Y7" s="76"/>
      <c r="Z7" s="76"/>
      <c r="AA7" s="76"/>
      <c r="AB7" s="76"/>
      <c r="AC7" s="76"/>
      <c r="AD7" s="67"/>
      <c r="AE7" s="67"/>
    </row>
    <row r="8" spans="1:31" s="66" customFormat="1">
      <c r="A8" s="220"/>
      <c r="B8" s="220"/>
      <c r="C8" s="221"/>
      <c r="D8" s="80"/>
      <c r="E8" s="248"/>
      <c r="F8" s="80"/>
      <c r="G8" s="80"/>
      <c r="H8" s="80"/>
      <c r="I8" s="80"/>
      <c r="J8" s="80"/>
      <c r="K8" s="81"/>
      <c r="L8" s="80"/>
      <c r="M8" s="80"/>
      <c r="N8" s="80"/>
      <c r="O8" s="80"/>
      <c r="P8" s="80"/>
      <c r="Q8" s="80"/>
      <c r="R8" s="82"/>
      <c r="S8" s="83"/>
      <c r="T8" s="67"/>
      <c r="U8" s="67"/>
      <c r="V8" s="76"/>
      <c r="W8" s="76"/>
      <c r="X8" s="76"/>
      <c r="Y8" s="76"/>
      <c r="Z8" s="83"/>
      <c r="AA8" s="83"/>
      <c r="AB8" s="83"/>
      <c r="AC8" s="83"/>
      <c r="AD8" s="67"/>
      <c r="AE8" s="67"/>
    </row>
    <row r="9" spans="1:31" s="89" customFormat="1" ht="12">
      <c r="A9" s="63" t="s">
        <v>161</v>
      </c>
      <c r="B9" s="84"/>
      <c r="C9" s="85"/>
      <c r="D9" s="86">
        <v>44937</v>
      </c>
      <c r="E9" s="86">
        <v>569</v>
      </c>
      <c r="F9" s="87">
        <v>858</v>
      </c>
      <c r="G9" s="87">
        <v>5297</v>
      </c>
      <c r="H9" s="86">
        <v>12292</v>
      </c>
      <c r="I9" s="87">
        <v>8442</v>
      </c>
      <c r="J9" s="87">
        <v>5448</v>
      </c>
      <c r="K9" s="86">
        <v>6002</v>
      </c>
      <c r="L9" s="86">
        <v>3677</v>
      </c>
      <c r="M9" s="86">
        <v>1657</v>
      </c>
      <c r="N9" s="86">
        <v>508</v>
      </c>
      <c r="O9" s="87">
        <v>93</v>
      </c>
      <c r="P9" s="86">
        <v>68</v>
      </c>
      <c r="Q9" s="87">
        <v>24</v>
      </c>
      <c r="R9" s="87">
        <v>2</v>
      </c>
      <c r="S9" s="88"/>
    </row>
    <row r="10" spans="1:31" s="89" customFormat="1" ht="12">
      <c r="A10" s="64"/>
      <c r="B10" s="65"/>
      <c r="C10" s="54"/>
      <c r="D10" s="86"/>
      <c r="E10" s="86"/>
      <c r="F10" s="87"/>
      <c r="G10" s="87"/>
      <c r="H10" s="86"/>
      <c r="I10" s="87"/>
      <c r="J10" s="87"/>
      <c r="K10" s="86"/>
      <c r="L10" s="86"/>
      <c r="M10" s="86"/>
      <c r="N10" s="86"/>
      <c r="O10" s="87"/>
      <c r="P10" s="86"/>
      <c r="Q10" s="87"/>
      <c r="R10" s="87"/>
      <c r="S10" s="88"/>
    </row>
    <row r="11" spans="1:31" s="89" customFormat="1" ht="12">
      <c r="A11" s="49" t="s">
        <v>10</v>
      </c>
      <c r="B11" s="50"/>
      <c r="C11" s="51"/>
      <c r="D11" s="52">
        <f>SUM(D12:D21)-SUM(D13:D18)</f>
        <v>3895</v>
      </c>
      <c r="E11" s="52">
        <f t="shared" ref="E11:P11" si="0">SUM(E12:E21)-SUM(E13:E18)</f>
        <v>51</v>
      </c>
      <c r="F11" s="52">
        <f t="shared" si="0"/>
        <v>42</v>
      </c>
      <c r="G11" s="52">
        <f t="shared" si="0"/>
        <v>722</v>
      </c>
      <c r="H11" s="52">
        <f t="shared" si="0"/>
        <v>1420</v>
      </c>
      <c r="I11" s="52">
        <f t="shared" si="0"/>
        <v>771</v>
      </c>
      <c r="J11" s="52">
        <f t="shared" si="0"/>
        <v>363</v>
      </c>
      <c r="K11" s="52">
        <f t="shared" si="0"/>
        <v>274</v>
      </c>
      <c r="L11" s="52">
        <f t="shared" si="0"/>
        <v>148</v>
      </c>
      <c r="M11" s="52">
        <f t="shared" si="0"/>
        <v>59</v>
      </c>
      <c r="N11" s="52">
        <f t="shared" si="0"/>
        <v>32</v>
      </c>
      <c r="O11" s="52">
        <f t="shared" si="0"/>
        <v>8</v>
      </c>
      <c r="P11" s="52">
        <f t="shared" si="0"/>
        <v>5</v>
      </c>
      <c r="Q11" s="52" t="s">
        <v>19</v>
      </c>
      <c r="R11" s="52" t="s">
        <v>19</v>
      </c>
      <c r="S11" s="88"/>
    </row>
    <row r="12" spans="1:31" s="89" customFormat="1" ht="12">
      <c r="A12" s="64"/>
      <c r="B12" s="65" t="s">
        <v>11</v>
      </c>
      <c r="C12" s="54" t="s">
        <v>12</v>
      </c>
      <c r="D12" s="86">
        <v>1119</v>
      </c>
      <c r="E12" s="86">
        <v>20</v>
      </c>
      <c r="F12" s="87">
        <v>17</v>
      </c>
      <c r="G12" s="87">
        <v>184</v>
      </c>
      <c r="H12" s="86">
        <v>366</v>
      </c>
      <c r="I12" s="87">
        <v>213</v>
      </c>
      <c r="J12" s="87">
        <v>131</v>
      </c>
      <c r="K12" s="86">
        <v>99</v>
      </c>
      <c r="L12" s="86">
        <v>51</v>
      </c>
      <c r="M12" s="86">
        <v>22</v>
      </c>
      <c r="N12" s="86">
        <v>14</v>
      </c>
      <c r="O12" s="87">
        <v>2</v>
      </c>
      <c r="P12" s="86" t="s">
        <v>19</v>
      </c>
      <c r="Q12" s="87" t="s">
        <v>19</v>
      </c>
      <c r="R12" s="87" t="s">
        <v>19</v>
      </c>
      <c r="S12" s="88"/>
    </row>
    <row r="13" spans="1:31" s="89" customFormat="1" ht="12">
      <c r="A13" s="64"/>
      <c r="B13" s="65" t="s">
        <v>13</v>
      </c>
      <c r="C13" s="54" t="s">
        <v>14</v>
      </c>
      <c r="D13" s="90">
        <v>45</v>
      </c>
      <c r="E13" s="90" t="s">
        <v>162</v>
      </c>
      <c r="F13" s="90" t="s">
        <v>163</v>
      </c>
      <c r="G13" s="90" t="s">
        <v>163</v>
      </c>
      <c r="H13" s="90" t="s">
        <v>163</v>
      </c>
      <c r="I13" s="90" t="s">
        <v>163</v>
      </c>
      <c r="J13" s="90" t="s">
        <v>163</v>
      </c>
      <c r="K13" s="90" t="s">
        <v>163</v>
      </c>
      <c r="L13" s="90" t="s">
        <v>163</v>
      </c>
      <c r="M13" s="90" t="s">
        <v>163</v>
      </c>
      <c r="N13" s="90" t="s">
        <v>163</v>
      </c>
      <c r="O13" s="90" t="s">
        <v>163</v>
      </c>
      <c r="P13" s="90" t="s">
        <v>163</v>
      </c>
      <c r="Q13" s="90" t="s">
        <v>163</v>
      </c>
      <c r="R13" s="90" t="s">
        <v>163</v>
      </c>
    </row>
    <row r="14" spans="1:31" s="89" customFormat="1" ht="12">
      <c r="A14" s="64"/>
      <c r="B14" s="65" t="s">
        <v>15</v>
      </c>
      <c r="C14" s="54" t="s">
        <v>16</v>
      </c>
      <c r="D14" s="90">
        <v>211</v>
      </c>
      <c r="E14" s="90" t="s">
        <v>19</v>
      </c>
      <c r="F14" s="90">
        <v>4</v>
      </c>
      <c r="G14" s="90">
        <v>37</v>
      </c>
      <c r="H14" s="90">
        <v>75</v>
      </c>
      <c r="I14" s="90">
        <v>47</v>
      </c>
      <c r="J14" s="90">
        <v>29</v>
      </c>
      <c r="K14" s="90">
        <v>11</v>
      </c>
      <c r="L14" s="90">
        <v>5</v>
      </c>
      <c r="M14" s="90">
        <v>2</v>
      </c>
      <c r="N14" s="90">
        <v>1</v>
      </c>
      <c r="O14" s="90" t="s">
        <v>19</v>
      </c>
      <c r="P14" s="90" t="s">
        <v>19</v>
      </c>
      <c r="Q14" s="90" t="s">
        <v>19</v>
      </c>
      <c r="R14" s="90" t="s">
        <v>19</v>
      </c>
    </row>
    <row r="15" spans="1:31" s="89" customFormat="1" ht="12">
      <c r="A15" s="64"/>
      <c r="B15" s="65" t="s">
        <v>17</v>
      </c>
      <c r="C15" s="54" t="s">
        <v>18</v>
      </c>
      <c r="D15" s="90">
        <v>45</v>
      </c>
      <c r="E15" s="90">
        <v>2</v>
      </c>
      <c r="F15" s="90">
        <v>1</v>
      </c>
      <c r="G15" s="90">
        <v>13</v>
      </c>
      <c r="H15" s="90">
        <v>21</v>
      </c>
      <c r="I15" s="90">
        <v>6</v>
      </c>
      <c r="J15" s="90">
        <v>1</v>
      </c>
      <c r="K15" s="90">
        <v>1</v>
      </c>
      <c r="L15" s="90" t="s">
        <v>19</v>
      </c>
      <c r="M15" s="90" t="s">
        <v>19</v>
      </c>
      <c r="N15" s="90" t="s">
        <v>19</v>
      </c>
      <c r="O15" s="90" t="s">
        <v>19</v>
      </c>
      <c r="P15" s="90" t="s">
        <v>19</v>
      </c>
      <c r="Q15" s="90" t="s">
        <v>19</v>
      </c>
      <c r="R15" s="90" t="s">
        <v>19</v>
      </c>
    </row>
    <row r="16" spans="1:31" s="89" customFormat="1" ht="12">
      <c r="A16" s="64"/>
      <c r="B16" s="65" t="s">
        <v>20</v>
      </c>
      <c r="C16" s="54" t="s">
        <v>21</v>
      </c>
      <c r="D16" s="90">
        <v>486</v>
      </c>
      <c r="E16" s="90">
        <v>12</v>
      </c>
      <c r="F16" s="90">
        <v>5</v>
      </c>
      <c r="G16" s="90">
        <v>79</v>
      </c>
      <c r="H16" s="90">
        <v>147</v>
      </c>
      <c r="I16" s="90">
        <v>90</v>
      </c>
      <c r="J16" s="90">
        <v>61</v>
      </c>
      <c r="K16" s="90">
        <v>53</v>
      </c>
      <c r="L16" s="90">
        <v>22</v>
      </c>
      <c r="M16" s="90">
        <v>11</v>
      </c>
      <c r="N16" s="90">
        <v>6</v>
      </c>
      <c r="O16" s="90" t="s">
        <v>19</v>
      </c>
      <c r="P16" s="90" t="s">
        <v>19</v>
      </c>
      <c r="Q16" s="90" t="s">
        <v>19</v>
      </c>
      <c r="R16" s="90" t="s">
        <v>19</v>
      </c>
    </row>
    <row r="17" spans="1:19" s="89" customFormat="1" ht="12">
      <c r="A17" s="64"/>
      <c r="B17" s="65" t="s">
        <v>22</v>
      </c>
      <c r="C17" s="54" t="s">
        <v>23</v>
      </c>
      <c r="D17" s="90">
        <v>331</v>
      </c>
      <c r="E17" s="90">
        <v>5</v>
      </c>
      <c r="F17" s="90">
        <v>5</v>
      </c>
      <c r="G17" s="90">
        <v>44</v>
      </c>
      <c r="H17" s="90">
        <v>101</v>
      </c>
      <c r="I17" s="90">
        <v>66</v>
      </c>
      <c r="J17" s="90">
        <v>37</v>
      </c>
      <c r="K17" s="90">
        <v>34</v>
      </c>
      <c r="L17" s="90">
        <v>24</v>
      </c>
      <c r="M17" s="90">
        <v>7</v>
      </c>
      <c r="N17" s="90">
        <v>6</v>
      </c>
      <c r="O17" s="90">
        <v>2</v>
      </c>
      <c r="P17" s="90" t="s">
        <v>19</v>
      </c>
      <c r="Q17" s="90" t="s">
        <v>19</v>
      </c>
      <c r="R17" s="90" t="s">
        <v>19</v>
      </c>
    </row>
    <row r="18" spans="1:19" s="89" customFormat="1" ht="12">
      <c r="A18" s="64"/>
      <c r="B18" s="65" t="s">
        <v>24</v>
      </c>
      <c r="C18" s="54" t="s">
        <v>25</v>
      </c>
      <c r="D18" s="90">
        <v>1</v>
      </c>
      <c r="E18" s="90" t="s">
        <v>163</v>
      </c>
      <c r="F18" s="90" t="s">
        <v>163</v>
      </c>
      <c r="G18" s="90" t="s">
        <v>163</v>
      </c>
      <c r="H18" s="90" t="s">
        <v>163</v>
      </c>
      <c r="I18" s="90" t="s">
        <v>163</v>
      </c>
      <c r="J18" s="90" t="s">
        <v>163</v>
      </c>
      <c r="K18" s="90" t="s">
        <v>163</v>
      </c>
      <c r="L18" s="90" t="s">
        <v>163</v>
      </c>
      <c r="M18" s="90" t="s">
        <v>163</v>
      </c>
      <c r="N18" s="90" t="s">
        <v>163</v>
      </c>
      <c r="O18" s="90" t="s">
        <v>163</v>
      </c>
      <c r="P18" s="90" t="s">
        <v>163</v>
      </c>
      <c r="Q18" s="90" t="s">
        <v>163</v>
      </c>
      <c r="R18" s="90" t="s">
        <v>163</v>
      </c>
    </row>
    <row r="19" spans="1:19" s="89" customFormat="1" ht="12">
      <c r="A19" s="64"/>
      <c r="B19" s="65" t="s">
        <v>26</v>
      </c>
      <c r="C19" s="54" t="s">
        <v>27</v>
      </c>
      <c r="D19" s="90">
        <v>82</v>
      </c>
      <c r="E19" s="90">
        <v>1</v>
      </c>
      <c r="F19" s="90">
        <v>2</v>
      </c>
      <c r="G19" s="90">
        <v>27</v>
      </c>
      <c r="H19" s="90">
        <v>35</v>
      </c>
      <c r="I19" s="90">
        <v>17</v>
      </c>
      <c r="J19" s="90" t="s">
        <v>19</v>
      </c>
      <c r="K19" s="90" t="s">
        <v>19</v>
      </c>
      <c r="L19" s="90" t="s">
        <v>19</v>
      </c>
      <c r="M19" s="90" t="s">
        <v>19</v>
      </c>
      <c r="N19" s="90" t="s">
        <v>19</v>
      </c>
      <c r="O19" s="90" t="s">
        <v>19</v>
      </c>
      <c r="P19" s="90" t="s">
        <v>19</v>
      </c>
      <c r="Q19" s="90" t="s">
        <v>19</v>
      </c>
      <c r="R19" s="90" t="s">
        <v>19</v>
      </c>
    </row>
    <row r="20" spans="1:19" s="89" customFormat="1" ht="12">
      <c r="A20" s="64"/>
      <c r="B20" s="65" t="s">
        <v>28</v>
      </c>
      <c r="C20" s="54" t="s">
        <v>29</v>
      </c>
      <c r="D20" s="90">
        <v>2179</v>
      </c>
      <c r="E20" s="90">
        <v>26</v>
      </c>
      <c r="F20" s="90">
        <v>12</v>
      </c>
      <c r="G20" s="90">
        <v>445</v>
      </c>
      <c r="H20" s="90">
        <v>841</v>
      </c>
      <c r="I20" s="90">
        <v>423</v>
      </c>
      <c r="J20" s="90">
        <v>167</v>
      </c>
      <c r="K20" s="90">
        <v>138</v>
      </c>
      <c r="L20" s="90">
        <v>72</v>
      </c>
      <c r="M20" s="90">
        <v>31</v>
      </c>
      <c r="N20" s="90">
        <v>16</v>
      </c>
      <c r="O20" s="90">
        <v>5</v>
      </c>
      <c r="P20" s="90">
        <v>3</v>
      </c>
      <c r="Q20" s="90" t="s">
        <v>19</v>
      </c>
      <c r="R20" s="90" t="s">
        <v>19</v>
      </c>
    </row>
    <row r="21" spans="1:19" s="89" customFormat="1" ht="12">
      <c r="A21" s="64"/>
      <c r="B21" s="65" t="s">
        <v>30</v>
      </c>
      <c r="C21" s="54" t="s">
        <v>31</v>
      </c>
      <c r="D21" s="90">
        <v>515</v>
      </c>
      <c r="E21" s="90">
        <v>4</v>
      </c>
      <c r="F21" s="90">
        <v>11</v>
      </c>
      <c r="G21" s="90">
        <v>66</v>
      </c>
      <c r="H21" s="90">
        <v>178</v>
      </c>
      <c r="I21" s="90">
        <v>118</v>
      </c>
      <c r="J21" s="90">
        <v>65</v>
      </c>
      <c r="K21" s="90">
        <v>37</v>
      </c>
      <c r="L21" s="90">
        <v>25</v>
      </c>
      <c r="M21" s="90">
        <v>6</v>
      </c>
      <c r="N21" s="90">
        <v>2</v>
      </c>
      <c r="O21" s="90">
        <v>1</v>
      </c>
      <c r="P21" s="90">
        <v>2</v>
      </c>
      <c r="Q21" s="90" t="s">
        <v>19</v>
      </c>
      <c r="R21" s="90" t="s">
        <v>19</v>
      </c>
    </row>
    <row r="22" spans="1:19" s="89" customFormat="1" ht="12">
      <c r="A22" s="64"/>
      <c r="B22" s="65"/>
      <c r="C22" s="54"/>
      <c r="D22" s="86"/>
      <c r="E22" s="86"/>
      <c r="F22" s="87"/>
      <c r="G22" s="87"/>
      <c r="H22" s="86"/>
      <c r="I22" s="87"/>
      <c r="J22" s="87"/>
      <c r="K22" s="86"/>
      <c r="L22" s="86"/>
      <c r="M22" s="86"/>
      <c r="N22" s="86"/>
      <c r="O22" s="87"/>
      <c r="P22" s="86"/>
      <c r="Q22" s="87"/>
      <c r="R22" s="87"/>
      <c r="S22" s="88"/>
    </row>
    <row r="23" spans="1:19" s="89" customFormat="1" ht="12">
      <c r="A23" s="49" t="s">
        <v>32</v>
      </c>
      <c r="B23" s="53"/>
      <c r="C23" s="54"/>
      <c r="D23" s="52">
        <f>SUM(D24:D32)</f>
        <v>4416</v>
      </c>
      <c r="E23" s="52">
        <f t="shared" ref="E23:Q23" si="1">SUM(E24:E32)</f>
        <v>58</v>
      </c>
      <c r="F23" s="52">
        <f t="shared" si="1"/>
        <v>132</v>
      </c>
      <c r="G23" s="52">
        <f t="shared" si="1"/>
        <v>688</v>
      </c>
      <c r="H23" s="52">
        <f t="shared" si="1"/>
        <v>1434</v>
      </c>
      <c r="I23" s="52">
        <f t="shared" si="1"/>
        <v>889</v>
      </c>
      <c r="J23" s="52">
        <f t="shared" si="1"/>
        <v>494</v>
      </c>
      <c r="K23" s="52">
        <f t="shared" si="1"/>
        <v>427</v>
      </c>
      <c r="L23" s="52">
        <f t="shared" si="1"/>
        <v>182</v>
      </c>
      <c r="M23" s="52">
        <f t="shared" si="1"/>
        <v>74</v>
      </c>
      <c r="N23" s="52">
        <f t="shared" si="1"/>
        <v>24</v>
      </c>
      <c r="O23" s="52">
        <f t="shared" si="1"/>
        <v>4</v>
      </c>
      <c r="P23" s="52">
        <f t="shared" si="1"/>
        <v>5</v>
      </c>
      <c r="Q23" s="52">
        <f t="shared" si="1"/>
        <v>5</v>
      </c>
      <c r="R23" s="52" t="s">
        <v>19</v>
      </c>
      <c r="S23" s="88"/>
    </row>
    <row r="24" spans="1:19" s="89" customFormat="1" ht="12">
      <c r="A24" s="64"/>
      <c r="B24" s="65" t="s">
        <v>33</v>
      </c>
      <c r="C24" s="54" t="s">
        <v>34</v>
      </c>
      <c r="D24" s="90">
        <v>337</v>
      </c>
      <c r="E24" s="90">
        <v>2</v>
      </c>
      <c r="F24" s="90">
        <v>25</v>
      </c>
      <c r="G24" s="90">
        <v>52</v>
      </c>
      <c r="H24" s="90">
        <v>115</v>
      </c>
      <c r="I24" s="90">
        <v>70</v>
      </c>
      <c r="J24" s="90">
        <v>39</v>
      </c>
      <c r="K24" s="90">
        <v>22</v>
      </c>
      <c r="L24" s="90">
        <v>11</v>
      </c>
      <c r="M24" s="90">
        <v>1</v>
      </c>
      <c r="N24" s="90" t="s">
        <v>19</v>
      </c>
      <c r="O24" s="90" t="s">
        <v>19</v>
      </c>
      <c r="P24" s="90" t="s">
        <v>19</v>
      </c>
      <c r="Q24" s="90" t="s">
        <v>19</v>
      </c>
      <c r="R24" s="90" t="s">
        <v>19</v>
      </c>
    </row>
    <row r="25" spans="1:19" s="89" customFormat="1" ht="12">
      <c r="A25" s="64"/>
      <c r="B25" s="65" t="s">
        <v>35</v>
      </c>
      <c r="C25" s="54" t="s">
        <v>36</v>
      </c>
      <c r="D25" s="90">
        <v>765</v>
      </c>
      <c r="E25" s="90">
        <v>2</v>
      </c>
      <c r="F25" s="90">
        <v>17</v>
      </c>
      <c r="G25" s="90">
        <v>103</v>
      </c>
      <c r="H25" s="90">
        <v>247</v>
      </c>
      <c r="I25" s="90">
        <v>183</v>
      </c>
      <c r="J25" s="90">
        <v>103</v>
      </c>
      <c r="K25" s="90">
        <v>80</v>
      </c>
      <c r="L25" s="90">
        <v>20</v>
      </c>
      <c r="M25" s="90">
        <v>9</v>
      </c>
      <c r="N25" s="90">
        <v>1</v>
      </c>
      <c r="O25" s="90" t="s">
        <v>19</v>
      </c>
      <c r="P25" s="90" t="s">
        <v>19</v>
      </c>
      <c r="Q25" s="90" t="s">
        <v>19</v>
      </c>
      <c r="R25" s="90" t="s">
        <v>19</v>
      </c>
    </row>
    <row r="26" spans="1:19" s="89" customFormat="1" ht="12">
      <c r="A26" s="64"/>
      <c r="B26" s="65" t="s">
        <v>37</v>
      </c>
      <c r="C26" s="54" t="s">
        <v>38</v>
      </c>
      <c r="D26" s="90">
        <v>558</v>
      </c>
      <c r="E26" s="90">
        <v>3</v>
      </c>
      <c r="F26" s="90">
        <v>20</v>
      </c>
      <c r="G26" s="90">
        <v>112</v>
      </c>
      <c r="H26" s="90">
        <v>203</v>
      </c>
      <c r="I26" s="90">
        <v>116</v>
      </c>
      <c r="J26" s="90">
        <v>55</v>
      </c>
      <c r="K26" s="90">
        <v>38</v>
      </c>
      <c r="L26" s="90">
        <v>5</v>
      </c>
      <c r="M26" s="90">
        <v>6</v>
      </c>
      <c r="N26" s="90" t="s">
        <v>19</v>
      </c>
      <c r="O26" s="90" t="s">
        <v>19</v>
      </c>
      <c r="P26" s="90" t="s">
        <v>19</v>
      </c>
      <c r="Q26" s="90" t="s">
        <v>19</v>
      </c>
      <c r="R26" s="90" t="s">
        <v>19</v>
      </c>
    </row>
    <row r="27" spans="1:19" s="89" customFormat="1" ht="12">
      <c r="A27" s="64"/>
      <c r="B27" s="65" t="s">
        <v>39</v>
      </c>
      <c r="C27" s="54" t="s">
        <v>40</v>
      </c>
      <c r="D27" s="90">
        <v>890</v>
      </c>
      <c r="E27" s="90">
        <v>21</v>
      </c>
      <c r="F27" s="90">
        <v>23</v>
      </c>
      <c r="G27" s="90">
        <v>168</v>
      </c>
      <c r="H27" s="90">
        <v>345</v>
      </c>
      <c r="I27" s="90">
        <v>147</v>
      </c>
      <c r="J27" s="90">
        <v>64</v>
      </c>
      <c r="K27" s="90">
        <v>57</v>
      </c>
      <c r="L27" s="90">
        <v>32</v>
      </c>
      <c r="M27" s="90">
        <v>18</v>
      </c>
      <c r="N27" s="90">
        <v>9</v>
      </c>
      <c r="O27" s="90">
        <v>2</v>
      </c>
      <c r="P27" s="90">
        <v>3</v>
      </c>
      <c r="Q27" s="90">
        <v>1</v>
      </c>
      <c r="R27" s="90" t="s">
        <v>19</v>
      </c>
    </row>
    <row r="28" spans="1:19" s="89" customFormat="1" ht="12">
      <c r="A28" s="64"/>
      <c r="B28" s="65" t="s">
        <v>41</v>
      </c>
      <c r="C28" s="54" t="s">
        <v>42</v>
      </c>
      <c r="D28" s="90">
        <v>870</v>
      </c>
      <c r="E28" s="90">
        <v>12</v>
      </c>
      <c r="F28" s="90">
        <v>24</v>
      </c>
      <c r="G28" s="90">
        <v>106</v>
      </c>
      <c r="H28" s="90">
        <v>232</v>
      </c>
      <c r="I28" s="90">
        <v>162</v>
      </c>
      <c r="J28" s="90">
        <v>102</v>
      </c>
      <c r="K28" s="90">
        <v>124</v>
      </c>
      <c r="L28" s="90">
        <v>69</v>
      </c>
      <c r="M28" s="90">
        <v>22</v>
      </c>
      <c r="N28" s="90">
        <v>11</v>
      </c>
      <c r="O28" s="90">
        <v>2</v>
      </c>
      <c r="P28" s="90" t="s">
        <v>19</v>
      </c>
      <c r="Q28" s="90">
        <v>4</v>
      </c>
      <c r="R28" s="90" t="s">
        <v>19</v>
      </c>
    </row>
    <row r="29" spans="1:19" s="89" customFormat="1" ht="12">
      <c r="A29" s="64"/>
      <c r="B29" s="65" t="s">
        <v>43</v>
      </c>
      <c r="C29" s="54" t="s">
        <v>44</v>
      </c>
      <c r="D29" s="90">
        <v>281</v>
      </c>
      <c r="E29" s="90">
        <v>7</v>
      </c>
      <c r="F29" s="90">
        <v>15</v>
      </c>
      <c r="G29" s="90">
        <v>76</v>
      </c>
      <c r="H29" s="90">
        <v>99</v>
      </c>
      <c r="I29" s="90">
        <v>42</v>
      </c>
      <c r="J29" s="90">
        <v>22</v>
      </c>
      <c r="K29" s="90">
        <v>9</v>
      </c>
      <c r="L29" s="90">
        <v>8</v>
      </c>
      <c r="M29" s="90">
        <v>2</v>
      </c>
      <c r="N29" s="90">
        <v>1</v>
      </c>
      <c r="O29" s="90" t="s">
        <v>19</v>
      </c>
      <c r="P29" s="90" t="s">
        <v>19</v>
      </c>
      <c r="Q29" s="90" t="s">
        <v>19</v>
      </c>
      <c r="R29" s="90" t="s">
        <v>19</v>
      </c>
    </row>
    <row r="30" spans="1:19" s="89" customFormat="1" ht="12">
      <c r="A30" s="64"/>
      <c r="B30" s="65" t="s">
        <v>45</v>
      </c>
      <c r="C30" s="54" t="s">
        <v>46</v>
      </c>
      <c r="D30" s="90">
        <v>420</v>
      </c>
      <c r="E30" s="90">
        <v>10</v>
      </c>
      <c r="F30" s="90">
        <v>3</v>
      </c>
      <c r="G30" s="90">
        <v>44</v>
      </c>
      <c r="H30" s="90">
        <v>99</v>
      </c>
      <c r="I30" s="90">
        <v>92</v>
      </c>
      <c r="J30" s="90">
        <v>59</v>
      </c>
      <c r="K30" s="90">
        <v>62</v>
      </c>
      <c r="L30" s="90">
        <v>31</v>
      </c>
      <c r="M30" s="90">
        <v>16</v>
      </c>
      <c r="N30" s="90">
        <v>2</v>
      </c>
      <c r="O30" s="90" t="s">
        <v>19</v>
      </c>
      <c r="P30" s="90">
        <v>2</v>
      </c>
      <c r="Q30" s="90" t="s">
        <v>19</v>
      </c>
      <c r="R30" s="90" t="s">
        <v>19</v>
      </c>
    </row>
    <row r="31" spans="1:19" s="89" customFormat="1" ht="12">
      <c r="A31" s="64"/>
      <c r="B31" s="65" t="s">
        <v>47</v>
      </c>
      <c r="C31" s="54" t="s">
        <v>48</v>
      </c>
      <c r="D31" s="90">
        <v>295</v>
      </c>
      <c r="E31" s="90">
        <v>1</v>
      </c>
      <c r="F31" s="90">
        <v>5</v>
      </c>
      <c r="G31" s="90">
        <v>27</v>
      </c>
      <c r="H31" s="90">
        <v>94</v>
      </c>
      <c r="I31" s="90">
        <v>77</v>
      </c>
      <c r="J31" s="90">
        <v>50</v>
      </c>
      <c r="K31" s="90">
        <v>35</v>
      </c>
      <c r="L31" s="90">
        <v>6</v>
      </c>
      <c r="M31" s="90" t="s">
        <v>19</v>
      </c>
      <c r="N31" s="90" t="s">
        <v>19</v>
      </c>
      <c r="O31" s="90" t="s">
        <v>19</v>
      </c>
      <c r="P31" s="90" t="s">
        <v>19</v>
      </c>
      <c r="Q31" s="90" t="s">
        <v>19</v>
      </c>
      <c r="R31" s="90" t="s">
        <v>19</v>
      </c>
    </row>
    <row r="32" spans="1:19" s="89" customFormat="1" ht="12">
      <c r="A32" s="64"/>
      <c r="B32" s="65" t="s">
        <v>49</v>
      </c>
      <c r="C32" s="54" t="s">
        <v>50</v>
      </c>
      <c r="D32" s="90" t="s">
        <v>19</v>
      </c>
      <c r="E32" s="90" t="s">
        <v>19</v>
      </c>
      <c r="F32" s="90" t="s">
        <v>19</v>
      </c>
      <c r="G32" s="90" t="s">
        <v>19</v>
      </c>
      <c r="H32" s="90" t="s">
        <v>19</v>
      </c>
      <c r="I32" s="90" t="s">
        <v>19</v>
      </c>
      <c r="J32" s="90" t="s">
        <v>19</v>
      </c>
      <c r="K32" s="90" t="s">
        <v>19</v>
      </c>
      <c r="L32" s="90" t="s">
        <v>19</v>
      </c>
      <c r="M32" s="90" t="s">
        <v>19</v>
      </c>
      <c r="N32" s="90" t="s">
        <v>19</v>
      </c>
      <c r="O32" s="90" t="s">
        <v>19</v>
      </c>
      <c r="P32" s="90" t="s">
        <v>19</v>
      </c>
      <c r="Q32" s="90" t="s">
        <v>19</v>
      </c>
      <c r="R32" s="90" t="s">
        <v>19</v>
      </c>
    </row>
    <row r="33" spans="1:19" s="89" customFormat="1" ht="12">
      <c r="A33" s="64"/>
      <c r="B33" s="65"/>
      <c r="C33" s="54"/>
      <c r="D33" s="86"/>
      <c r="E33" s="86"/>
      <c r="F33" s="87"/>
      <c r="G33" s="87"/>
      <c r="H33" s="86"/>
      <c r="I33" s="87"/>
      <c r="J33" s="87"/>
      <c r="K33" s="86"/>
      <c r="L33" s="86"/>
      <c r="M33" s="86"/>
      <c r="N33" s="86"/>
      <c r="O33" s="87"/>
      <c r="P33" s="86"/>
      <c r="Q33" s="87"/>
      <c r="R33" s="87"/>
      <c r="S33" s="88"/>
    </row>
    <row r="34" spans="1:19" s="89" customFormat="1" ht="12">
      <c r="A34" s="49" t="s">
        <v>51</v>
      </c>
      <c r="B34" s="53"/>
      <c r="C34" s="54"/>
      <c r="D34" s="52">
        <f>SUM(D35:D43)</f>
        <v>7230</v>
      </c>
      <c r="E34" s="52">
        <f t="shared" ref="E34:Q34" si="2">SUM(E35:E43)</f>
        <v>77</v>
      </c>
      <c r="F34" s="52">
        <f t="shared" si="2"/>
        <v>40</v>
      </c>
      <c r="G34" s="52">
        <f t="shared" si="2"/>
        <v>492</v>
      </c>
      <c r="H34" s="52">
        <f t="shared" si="2"/>
        <v>1471</v>
      </c>
      <c r="I34" s="52">
        <f t="shared" si="2"/>
        <v>1331</v>
      </c>
      <c r="J34" s="52">
        <f t="shared" si="2"/>
        <v>1099</v>
      </c>
      <c r="K34" s="52">
        <f t="shared" si="2"/>
        <v>1421</v>
      </c>
      <c r="L34" s="52">
        <f t="shared" si="2"/>
        <v>851</v>
      </c>
      <c r="M34" s="52">
        <f t="shared" si="2"/>
        <v>328</v>
      </c>
      <c r="N34" s="52">
        <f t="shared" si="2"/>
        <v>93</v>
      </c>
      <c r="O34" s="52">
        <f t="shared" si="2"/>
        <v>15</v>
      </c>
      <c r="P34" s="52">
        <f t="shared" si="2"/>
        <v>9</v>
      </c>
      <c r="Q34" s="52">
        <f t="shared" si="2"/>
        <v>3</v>
      </c>
      <c r="R34" s="52" t="s">
        <v>19</v>
      </c>
      <c r="S34" s="88"/>
    </row>
    <row r="35" spans="1:19" s="89" customFormat="1" ht="12">
      <c r="A35" s="64"/>
      <c r="B35" s="65" t="s">
        <v>52</v>
      </c>
      <c r="C35" s="54" t="s">
        <v>53</v>
      </c>
      <c r="D35" s="90">
        <v>1688</v>
      </c>
      <c r="E35" s="90">
        <v>29</v>
      </c>
      <c r="F35" s="90">
        <v>10</v>
      </c>
      <c r="G35" s="90">
        <v>66</v>
      </c>
      <c r="H35" s="90">
        <v>297</v>
      </c>
      <c r="I35" s="90">
        <v>271</v>
      </c>
      <c r="J35" s="90">
        <v>212</v>
      </c>
      <c r="K35" s="90">
        <v>350</v>
      </c>
      <c r="L35" s="90">
        <v>275</v>
      </c>
      <c r="M35" s="90">
        <v>133</v>
      </c>
      <c r="N35" s="90">
        <v>32</v>
      </c>
      <c r="O35" s="90">
        <v>6</v>
      </c>
      <c r="P35" s="90">
        <v>6</v>
      </c>
      <c r="Q35" s="90">
        <v>1</v>
      </c>
      <c r="R35" s="90" t="s">
        <v>19</v>
      </c>
    </row>
    <row r="36" spans="1:19" s="89" customFormat="1" ht="12">
      <c r="A36" s="64"/>
      <c r="B36" s="65" t="s">
        <v>54</v>
      </c>
      <c r="C36" s="54" t="s">
        <v>55</v>
      </c>
      <c r="D36" s="90">
        <v>838</v>
      </c>
      <c r="E36" s="90">
        <v>9</v>
      </c>
      <c r="F36" s="90">
        <v>4</v>
      </c>
      <c r="G36" s="90">
        <v>107</v>
      </c>
      <c r="H36" s="90">
        <v>233</v>
      </c>
      <c r="I36" s="90">
        <v>172</v>
      </c>
      <c r="J36" s="90">
        <v>99</v>
      </c>
      <c r="K36" s="90">
        <v>95</v>
      </c>
      <c r="L36" s="90">
        <v>61</v>
      </c>
      <c r="M36" s="90">
        <v>43</v>
      </c>
      <c r="N36" s="90">
        <v>11</v>
      </c>
      <c r="O36" s="90">
        <v>1</v>
      </c>
      <c r="P36" s="90">
        <v>2</v>
      </c>
      <c r="Q36" s="90">
        <v>1</v>
      </c>
      <c r="R36" s="90" t="s">
        <v>19</v>
      </c>
    </row>
    <row r="37" spans="1:19" s="89" customFormat="1" ht="12">
      <c r="A37" s="64"/>
      <c r="B37" s="65" t="s">
        <v>56</v>
      </c>
      <c r="C37" s="54" t="s">
        <v>57</v>
      </c>
      <c r="D37" s="90">
        <v>281</v>
      </c>
      <c r="E37" s="90">
        <v>3</v>
      </c>
      <c r="F37" s="90">
        <v>1</v>
      </c>
      <c r="G37" s="90">
        <v>66</v>
      </c>
      <c r="H37" s="90">
        <v>100</v>
      </c>
      <c r="I37" s="90">
        <v>68</v>
      </c>
      <c r="J37" s="90">
        <v>15</v>
      </c>
      <c r="K37" s="90">
        <v>15</v>
      </c>
      <c r="L37" s="90">
        <v>8</v>
      </c>
      <c r="M37" s="90">
        <v>1</v>
      </c>
      <c r="N37" s="90">
        <v>2</v>
      </c>
      <c r="O37" s="90">
        <v>2</v>
      </c>
      <c r="P37" s="90" t="s">
        <v>19</v>
      </c>
      <c r="Q37" s="90" t="s">
        <v>19</v>
      </c>
      <c r="R37" s="90" t="s">
        <v>19</v>
      </c>
    </row>
    <row r="38" spans="1:19" s="89" customFormat="1" ht="12">
      <c r="A38" s="64"/>
      <c r="B38" s="65" t="s">
        <v>58</v>
      </c>
      <c r="C38" s="54" t="s">
        <v>59</v>
      </c>
      <c r="D38" s="90">
        <v>1143</v>
      </c>
      <c r="E38" s="90">
        <v>9</v>
      </c>
      <c r="F38" s="90">
        <v>5</v>
      </c>
      <c r="G38" s="90">
        <v>41</v>
      </c>
      <c r="H38" s="90">
        <v>158</v>
      </c>
      <c r="I38" s="90">
        <v>197</v>
      </c>
      <c r="J38" s="90">
        <v>230</v>
      </c>
      <c r="K38" s="90">
        <v>325</v>
      </c>
      <c r="L38" s="90">
        <v>147</v>
      </c>
      <c r="M38" s="90">
        <v>23</v>
      </c>
      <c r="N38" s="90">
        <v>6</v>
      </c>
      <c r="O38" s="90">
        <v>2</v>
      </c>
      <c r="P38" s="90" t="s">
        <v>19</v>
      </c>
      <c r="Q38" s="90" t="s">
        <v>19</v>
      </c>
      <c r="R38" s="90" t="s">
        <v>19</v>
      </c>
    </row>
    <row r="39" spans="1:19" s="89" customFormat="1" ht="12">
      <c r="A39" s="64"/>
      <c r="B39" s="65" t="s">
        <v>60</v>
      </c>
      <c r="C39" s="54" t="s">
        <v>61</v>
      </c>
      <c r="D39" s="90">
        <v>1412</v>
      </c>
      <c r="E39" s="90">
        <v>15</v>
      </c>
      <c r="F39" s="90">
        <v>10</v>
      </c>
      <c r="G39" s="90">
        <v>102</v>
      </c>
      <c r="H39" s="90">
        <v>317</v>
      </c>
      <c r="I39" s="90">
        <v>271</v>
      </c>
      <c r="J39" s="90">
        <v>229</v>
      </c>
      <c r="K39" s="90">
        <v>247</v>
      </c>
      <c r="L39" s="90">
        <v>149</v>
      </c>
      <c r="M39" s="90">
        <v>52</v>
      </c>
      <c r="N39" s="90">
        <v>17</v>
      </c>
      <c r="O39" s="90">
        <v>1</v>
      </c>
      <c r="P39" s="90">
        <v>1</v>
      </c>
      <c r="Q39" s="90">
        <v>1</v>
      </c>
      <c r="R39" s="90" t="s">
        <v>19</v>
      </c>
    </row>
    <row r="40" spans="1:19" s="89" customFormat="1" ht="12">
      <c r="A40" s="64"/>
      <c r="B40" s="65" t="s">
        <v>62</v>
      </c>
      <c r="C40" s="54" t="s">
        <v>63</v>
      </c>
      <c r="D40" s="90">
        <v>474</v>
      </c>
      <c r="E40" s="90">
        <v>3</v>
      </c>
      <c r="F40" s="90">
        <v>3</v>
      </c>
      <c r="G40" s="90">
        <v>30</v>
      </c>
      <c r="H40" s="90">
        <v>135</v>
      </c>
      <c r="I40" s="90">
        <v>105</v>
      </c>
      <c r="J40" s="90">
        <v>83</v>
      </c>
      <c r="K40" s="90">
        <v>80</v>
      </c>
      <c r="L40" s="90">
        <v>31</v>
      </c>
      <c r="M40" s="90">
        <v>4</v>
      </c>
      <c r="N40" s="90" t="s">
        <v>19</v>
      </c>
      <c r="O40" s="90" t="s">
        <v>19</v>
      </c>
      <c r="P40" s="90" t="s">
        <v>19</v>
      </c>
      <c r="Q40" s="90" t="s">
        <v>19</v>
      </c>
      <c r="R40" s="90" t="s">
        <v>19</v>
      </c>
    </row>
    <row r="41" spans="1:19" s="89" customFormat="1" ht="12">
      <c r="A41" s="64"/>
      <c r="B41" s="65" t="s">
        <v>64</v>
      </c>
      <c r="C41" s="54" t="s">
        <v>65</v>
      </c>
      <c r="D41" s="90">
        <v>799</v>
      </c>
      <c r="E41" s="90">
        <v>4</v>
      </c>
      <c r="F41" s="90">
        <v>3</v>
      </c>
      <c r="G41" s="90">
        <v>42</v>
      </c>
      <c r="H41" s="90">
        <v>127</v>
      </c>
      <c r="I41" s="90">
        <v>133</v>
      </c>
      <c r="J41" s="90">
        <v>142</v>
      </c>
      <c r="K41" s="90">
        <v>187</v>
      </c>
      <c r="L41" s="90">
        <v>118</v>
      </c>
      <c r="M41" s="90">
        <v>35</v>
      </c>
      <c r="N41" s="90">
        <v>8</v>
      </c>
      <c r="O41" s="90" t="s">
        <v>19</v>
      </c>
      <c r="P41" s="90" t="s">
        <v>19</v>
      </c>
      <c r="Q41" s="90" t="s">
        <v>19</v>
      </c>
      <c r="R41" s="90" t="s">
        <v>19</v>
      </c>
    </row>
    <row r="42" spans="1:19" s="89" customFormat="1" ht="12">
      <c r="A42" s="64"/>
      <c r="B42" s="65" t="s">
        <v>66</v>
      </c>
      <c r="C42" s="54" t="s">
        <v>67</v>
      </c>
      <c r="D42" s="90">
        <v>197</v>
      </c>
      <c r="E42" s="90">
        <v>4</v>
      </c>
      <c r="F42" s="90">
        <v>2</v>
      </c>
      <c r="G42" s="90">
        <v>26</v>
      </c>
      <c r="H42" s="90">
        <v>55</v>
      </c>
      <c r="I42" s="90">
        <v>41</v>
      </c>
      <c r="J42" s="90">
        <v>16</v>
      </c>
      <c r="K42" s="90">
        <v>23</v>
      </c>
      <c r="L42" s="90">
        <v>15</v>
      </c>
      <c r="M42" s="90">
        <v>15</v>
      </c>
      <c r="N42" s="90" t="s">
        <v>19</v>
      </c>
      <c r="O42" s="90" t="s">
        <v>19</v>
      </c>
      <c r="P42" s="90" t="s">
        <v>19</v>
      </c>
      <c r="Q42" s="90" t="s">
        <v>19</v>
      </c>
      <c r="R42" s="90" t="s">
        <v>19</v>
      </c>
    </row>
    <row r="43" spans="1:19" s="89" customFormat="1" ht="12">
      <c r="A43" s="64"/>
      <c r="B43" s="65" t="s">
        <v>68</v>
      </c>
      <c r="C43" s="54" t="s">
        <v>69</v>
      </c>
      <c r="D43" s="90">
        <v>398</v>
      </c>
      <c r="E43" s="90">
        <v>1</v>
      </c>
      <c r="F43" s="90">
        <v>2</v>
      </c>
      <c r="G43" s="90">
        <v>12</v>
      </c>
      <c r="H43" s="90">
        <v>49</v>
      </c>
      <c r="I43" s="90">
        <v>73</v>
      </c>
      <c r="J43" s="90">
        <v>73</v>
      </c>
      <c r="K43" s="90">
        <v>99</v>
      </c>
      <c r="L43" s="90">
        <v>47</v>
      </c>
      <c r="M43" s="90">
        <v>22</v>
      </c>
      <c r="N43" s="90">
        <v>17</v>
      </c>
      <c r="O43" s="90">
        <v>3</v>
      </c>
      <c r="P43" s="90" t="s">
        <v>19</v>
      </c>
      <c r="Q43" s="90" t="s">
        <v>19</v>
      </c>
      <c r="R43" s="90" t="s">
        <v>19</v>
      </c>
    </row>
    <row r="44" spans="1:19" s="89" customFormat="1" ht="12">
      <c r="A44" s="64"/>
      <c r="B44" s="65"/>
      <c r="C44" s="54"/>
      <c r="D44" s="86"/>
      <c r="E44" s="86"/>
      <c r="F44" s="87"/>
      <c r="G44" s="87"/>
      <c r="H44" s="86"/>
      <c r="I44" s="87"/>
      <c r="J44" s="87"/>
      <c r="K44" s="86"/>
      <c r="L44" s="86"/>
      <c r="M44" s="86"/>
      <c r="N44" s="86"/>
      <c r="O44" s="87"/>
      <c r="P44" s="86"/>
      <c r="Q44" s="87"/>
      <c r="R44" s="87"/>
      <c r="S44" s="88"/>
    </row>
    <row r="45" spans="1:19" s="89" customFormat="1" ht="12">
      <c r="A45" s="49" t="s">
        <v>70</v>
      </c>
      <c r="B45" s="53"/>
      <c r="C45" s="54"/>
      <c r="D45" s="52">
        <f>SUM(D46:D49)</f>
        <v>5243</v>
      </c>
      <c r="E45" s="52">
        <f t="shared" ref="E45:R45" si="3">SUM(E46:E49)</f>
        <v>74</v>
      </c>
      <c r="F45" s="52">
        <f t="shared" si="3"/>
        <v>20</v>
      </c>
      <c r="G45" s="52">
        <f t="shared" si="3"/>
        <v>294</v>
      </c>
      <c r="H45" s="52">
        <f t="shared" si="3"/>
        <v>940</v>
      </c>
      <c r="I45" s="52">
        <f t="shared" si="3"/>
        <v>916</v>
      </c>
      <c r="J45" s="52">
        <f t="shared" si="3"/>
        <v>792</v>
      </c>
      <c r="K45" s="52">
        <f t="shared" si="3"/>
        <v>1058</v>
      </c>
      <c r="L45" s="52">
        <f t="shared" si="3"/>
        <v>739</v>
      </c>
      <c r="M45" s="52">
        <f t="shared" si="3"/>
        <v>304</v>
      </c>
      <c r="N45" s="52">
        <f t="shared" si="3"/>
        <v>76</v>
      </c>
      <c r="O45" s="52">
        <f t="shared" si="3"/>
        <v>11</v>
      </c>
      <c r="P45" s="52">
        <f t="shared" si="3"/>
        <v>13</v>
      </c>
      <c r="Q45" s="52">
        <f t="shared" si="3"/>
        <v>5</v>
      </c>
      <c r="R45" s="52">
        <f t="shared" si="3"/>
        <v>1</v>
      </c>
      <c r="S45" s="88"/>
    </row>
    <row r="46" spans="1:19" s="89" customFormat="1" ht="12">
      <c r="A46" s="64"/>
      <c r="B46" s="65" t="s">
        <v>71</v>
      </c>
      <c r="C46" s="54" t="s">
        <v>72</v>
      </c>
      <c r="D46" s="90">
        <v>3404</v>
      </c>
      <c r="E46" s="90">
        <v>44</v>
      </c>
      <c r="F46" s="90">
        <v>12</v>
      </c>
      <c r="G46" s="90">
        <v>175</v>
      </c>
      <c r="H46" s="90">
        <v>560</v>
      </c>
      <c r="I46" s="90">
        <v>535</v>
      </c>
      <c r="J46" s="90">
        <v>526</v>
      </c>
      <c r="K46" s="90">
        <v>749</v>
      </c>
      <c r="L46" s="90">
        <v>520</v>
      </c>
      <c r="M46" s="90">
        <v>219</v>
      </c>
      <c r="N46" s="90">
        <v>49</v>
      </c>
      <c r="O46" s="90">
        <v>6</v>
      </c>
      <c r="P46" s="90">
        <v>6</v>
      </c>
      <c r="Q46" s="90">
        <v>2</v>
      </c>
      <c r="R46" s="90">
        <v>1</v>
      </c>
    </row>
    <row r="47" spans="1:19" s="89" customFormat="1" ht="12">
      <c r="A47" s="64"/>
      <c r="B47" s="65" t="s">
        <v>73</v>
      </c>
      <c r="C47" s="54" t="s">
        <v>74</v>
      </c>
      <c r="D47" s="90">
        <v>188</v>
      </c>
      <c r="E47" s="90">
        <v>1</v>
      </c>
      <c r="F47" s="90" t="s">
        <v>19</v>
      </c>
      <c r="G47" s="90">
        <v>7</v>
      </c>
      <c r="H47" s="90">
        <v>25</v>
      </c>
      <c r="I47" s="90">
        <v>43</v>
      </c>
      <c r="J47" s="90">
        <v>32</v>
      </c>
      <c r="K47" s="90">
        <v>45</v>
      </c>
      <c r="L47" s="90">
        <v>22</v>
      </c>
      <c r="M47" s="90">
        <v>6</v>
      </c>
      <c r="N47" s="90">
        <v>2</v>
      </c>
      <c r="O47" s="90" t="s">
        <v>19</v>
      </c>
      <c r="P47" s="90">
        <v>3</v>
      </c>
      <c r="Q47" s="90">
        <v>2</v>
      </c>
      <c r="R47" s="90" t="s">
        <v>19</v>
      </c>
    </row>
    <row r="48" spans="1:19" s="89" customFormat="1" ht="12">
      <c r="A48" s="64"/>
      <c r="B48" s="65" t="s">
        <v>75</v>
      </c>
      <c r="C48" s="54" t="s">
        <v>76</v>
      </c>
      <c r="D48" s="90">
        <v>1020</v>
      </c>
      <c r="E48" s="90">
        <v>11</v>
      </c>
      <c r="F48" s="90">
        <v>4</v>
      </c>
      <c r="G48" s="90">
        <v>75</v>
      </c>
      <c r="H48" s="90">
        <v>230</v>
      </c>
      <c r="I48" s="90">
        <v>204</v>
      </c>
      <c r="J48" s="90">
        <v>144</v>
      </c>
      <c r="K48" s="90">
        <v>160</v>
      </c>
      <c r="L48" s="90">
        <v>130</v>
      </c>
      <c r="M48" s="90">
        <v>43</v>
      </c>
      <c r="N48" s="90">
        <v>14</v>
      </c>
      <c r="O48" s="90">
        <v>4</v>
      </c>
      <c r="P48" s="90">
        <v>1</v>
      </c>
      <c r="Q48" s="90" t="s">
        <v>19</v>
      </c>
      <c r="R48" s="90" t="s">
        <v>19</v>
      </c>
    </row>
    <row r="49" spans="1:19" s="89" customFormat="1" ht="12">
      <c r="A49" s="64"/>
      <c r="B49" s="65" t="s">
        <v>77</v>
      </c>
      <c r="C49" s="54" t="s">
        <v>78</v>
      </c>
      <c r="D49" s="90">
        <v>631</v>
      </c>
      <c r="E49" s="90">
        <v>18</v>
      </c>
      <c r="F49" s="90">
        <v>4</v>
      </c>
      <c r="G49" s="90">
        <v>37</v>
      </c>
      <c r="H49" s="90">
        <v>125</v>
      </c>
      <c r="I49" s="90">
        <v>134</v>
      </c>
      <c r="J49" s="90">
        <v>90</v>
      </c>
      <c r="K49" s="90">
        <v>104</v>
      </c>
      <c r="L49" s="90">
        <v>67</v>
      </c>
      <c r="M49" s="90">
        <v>36</v>
      </c>
      <c r="N49" s="90">
        <v>11</v>
      </c>
      <c r="O49" s="90">
        <v>1</v>
      </c>
      <c r="P49" s="90">
        <v>3</v>
      </c>
      <c r="Q49" s="90">
        <v>1</v>
      </c>
      <c r="R49" s="90" t="s">
        <v>19</v>
      </c>
    </row>
    <row r="50" spans="1:19" s="89" customFormat="1" ht="12">
      <c r="A50" s="64"/>
      <c r="B50" s="65"/>
      <c r="C50" s="54"/>
      <c r="D50" s="86"/>
      <c r="E50" s="86"/>
      <c r="F50" s="87"/>
      <c r="G50" s="87"/>
      <c r="H50" s="86"/>
      <c r="I50" s="87"/>
      <c r="J50" s="87"/>
      <c r="K50" s="86"/>
      <c r="L50" s="86"/>
      <c r="M50" s="86"/>
      <c r="N50" s="86"/>
      <c r="O50" s="87"/>
      <c r="P50" s="86"/>
      <c r="Q50" s="87"/>
      <c r="R50" s="87"/>
      <c r="S50" s="88"/>
    </row>
    <row r="51" spans="1:19" s="89" customFormat="1" ht="12">
      <c r="A51" s="49" t="s">
        <v>79</v>
      </c>
      <c r="B51" s="53"/>
      <c r="C51" s="54"/>
      <c r="D51" s="52">
        <f>SUM(D52:D54)</f>
        <v>4775</v>
      </c>
      <c r="E51" s="52">
        <f t="shared" ref="E51:Q51" si="4">SUM(E52:E54)</f>
        <v>105</v>
      </c>
      <c r="F51" s="52">
        <f t="shared" si="4"/>
        <v>97</v>
      </c>
      <c r="G51" s="52">
        <f t="shared" si="4"/>
        <v>285</v>
      </c>
      <c r="H51" s="52">
        <f t="shared" si="4"/>
        <v>867</v>
      </c>
      <c r="I51" s="52">
        <f t="shared" si="4"/>
        <v>861</v>
      </c>
      <c r="J51" s="52">
        <f t="shared" si="4"/>
        <v>682</v>
      </c>
      <c r="K51" s="52">
        <f t="shared" si="4"/>
        <v>911</v>
      </c>
      <c r="L51" s="52">
        <f t="shared" si="4"/>
        <v>600</v>
      </c>
      <c r="M51" s="52">
        <f t="shared" si="4"/>
        <v>271</v>
      </c>
      <c r="N51" s="52">
        <f t="shared" si="4"/>
        <v>74</v>
      </c>
      <c r="O51" s="52">
        <f t="shared" si="4"/>
        <v>13</v>
      </c>
      <c r="P51" s="52">
        <f t="shared" si="4"/>
        <v>7</v>
      </c>
      <c r="Q51" s="52">
        <f t="shared" si="4"/>
        <v>2</v>
      </c>
      <c r="R51" s="52" t="s">
        <v>19</v>
      </c>
      <c r="S51" s="88"/>
    </row>
    <row r="52" spans="1:19" s="89" customFormat="1" ht="12">
      <c r="A52" s="64"/>
      <c r="B52" s="65" t="s">
        <v>80</v>
      </c>
      <c r="C52" s="54" t="s">
        <v>81</v>
      </c>
      <c r="D52" s="90">
        <v>1016</v>
      </c>
      <c r="E52" s="90">
        <v>9</v>
      </c>
      <c r="F52" s="90">
        <v>18</v>
      </c>
      <c r="G52" s="90">
        <v>43</v>
      </c>
      <c r="H52" s="90">
        <v>133</v>
      </c>
      <c r="I52" s="90">
        <v>157</v>
      </c>
      <c r="J52" s="90">
        <v>159</v>
      </c>
      <c r="K52" s="90">
        <v>251</v>
      </c>
      <c r="L52" s="90">
        <v>185</v>
      </c>
      <c r="M52" s="90">
        <v>54</v>
      </c>
      <c r="N52" s="90">
        <v>6</v>
      </c>
      <c r="O52" s="90" t="s">
        <v>19</v>
      </c>
      <c r="P52" s="90">
        <v>1</v>
      </c>
      <c r="Q52" s="90" t="s">
        <v>19</v>
      </c>
      <c r="R52" s="90" t="s">
        <v>19</v>
      </c>
    </row>
    <row r="53" spans="1:19" s="89" customFormat="1" ht="12">
      <c r="A53" s="64"/>
      <c r="B53" s="65" t="s">
        <v>82</v>
      </c>
      <c r="C53" s="54" t="s">
        <v>83</v>
      </c>
      <c r="D53" s="90">
        <v>2274</v>
      </c>
      <c r="E53" s="90">
        <v>72</v>
      </c>
      <c r="F53" s="90">
        <v>65</v>
      </c>
      <c r="G53" s="90">
        <v>150</v>
      </c>
      <c r="H53" s="90">
        <v>408</v>
      </c>
      <c r="I53" s="90">
        <v>381</v>
      </c>
      <c r="J53" s="90">
        <v>343</v>
      </c>
      <c r="K53" s="90">
        <v>408</v>
      </c>
      <c r="L53" s="90">
        <v>272</v>
      </c>
      <c r="M53" s="90">
        <v>123</v>
      </c>
      <c r="N53" s="90">
        <v>41</v>
      </c>
      <c r="O53" s="90">
        <v>6</v>
      </c>
      <c r="P53" s="90">
        <v>5</v>
      </c>
      <c r="Q53" s="90" t="s">
        <v>19</v>
      </c>
      <c r="R53" s="90" t="s">
        <v>19</v>
      </c>
    </row>
    <row r="54" spans="1:19" s="89" customFormat="1" ht="12">
      <c r="A54" s="64"/>
      <c r="B54" s="65" t="s">
        <v>84</v>
      </c>
      <c r="C54" s="54" t="s">
        <v>85</v>
      </c>
      <c r="D54" s="90">
        <v>1485</v>
      </c>
      <c r="E54" s="90">
        <v>24</v>
      </c>
      <c r="F54" s="90">
        <v>14</v>
      </c>
      <c r="G54" s="90">
        <v>92</v>
      </c>
      <c r="H54" s="90">
        <v>326</v>
      </c>
      <c r="I54" s="90">
        <v>323</v>
      </c>
      <c r="J54" s="90">
        <v>180</v>
      </c>
      <c r="K54" s="90">
        <v>252</v>
      </c>
      <c r="L54" s="90">
        <v>143</v>
      </c>
      <c r="M54" s="90">
        <v>94</v>
      </c>
      <c r="N54" s="90">
        <v>27</v>
      </c>
      <c r="O54" s="90">
        <v>7</v>
      </c>
      <c r="P54" s="90">
        <v>1</v>
      </c>
      <c r="Q54" s="90">
        <v>2</v>
      </c>
      <c r="R54" s="90" t="s">
        <v>19</v>
      </c>
    </row>
    <row r="55" spans="1:19" s="89" customFormat="1" ht="12">
      <c r="A55" s="64"/>
      <c r="B55" s="65"/>
      <c r="C55" s="54"/>
      <c r="D55" s="86"/>
      <c r="E55" s="86"/>
      <c r="F55" s="87"/>
      <c r="G55" s="87"/>
      <c r="H55" s="86"/>
      <c r="I55" s="87"/>
      <c r="J55" s="87"/>
      <c r="K55" s="86"/>
      <c r="L55" s="86"/>
      <c r="M55" s="86"/>
      <c r="N55" s="86"/>
      <c r="O55" s="87"/>
      <c r="P55" s="86"/>
      <c r="Q55" s="87"/>
      <c r="R55" s="87"/>
      <c r="S55" s="88"/>
    </row>
    <row r="56" spans="1:19" s="89" customFormat="1" ht="12">
      <c r="A56" s="49" t="s">
        <v>86</v>
      </c>
      <c r="B56" s="53"/>
      <c r="C56" s="54"/>
      <c r="D56" s="52">
        <f>SUM(D57:D62)</f>
        <v>5494</v>
      </c>
      <c r="E56" s="52">
        <f t="shared" ref="E56:Q56" si="5">SUM(E57:E62)</f>
        <v>56</v>
      </c>
      <c r="F56" s="52">
        <f t="shared" si="5"/>
        <v>38</v>
      </c>
      <c r="G56" s="52">
        <f t="shared" si="5"/>
        <v>474</v>
      </c>
      <c r="H56" s="52">
        <f t="shared" si="5"/>
        <v>1248</v>
      </c>
      <c r="I56" s="52">
        <f t="shared" si="5"/>
        <v>1052</v>
      </c>
      <c r="J56" s="52">
        <f t="shared" si="5"/>
        <v>770</v>
      </c>
      <c r="K56" s="52">
        <f t="shared" si="5"/>
        <v>920</v>
      </c>
      <c r="L56" s="52">
        <f t="shared" si="5"/>
        <v>584</v>
      </c>
      <c r="M56" s="52">
        <f t="shared" si="5"/>
        <v>250</v>
      </c>
      <c r="N56" s="52">
        <f t="shared" si="5"/>
        <v>73</v>
      </c>
      <c r="O56" s="52">
        <f t="shared" si="5"/>
        <v>13</v>
      </c>
      <c r="P56" s="52">
        <f t="shared" si="5"/>
        <v>12</v>
      </c>
      <c r="Q56" s="52">
        <f t="shared" si="5"/>
        <v>4</v>
      </c>
      <c r="R56" s="52" t="s">
        <v>19</v>
      </c>
      <c r="S56" s="88"/>
    </row>
    <row r="57" spans="1:19" s="89" customFormat="1" ht="12">
      <c r="A57" s="64"/>
      <c r="B57" s="65" t="s">
        <v>87</v>
      </c>
      <c r="C57" s="54" t="s">
        <v>88</v>
      </c>
      <c r="D57" s="90">
        <v>1036</v>
      </c>
      <c r="E57" s="90">
        <v>13</v>
      </c>
      <c r="F57" s="90">
        <v>4</v>
      </c>
      <c r="G57" s="90">
        <v>110</v>
      </c>
      <c r="H57" s="90">
        <v>257</v>
      </c>
      <c r="I57" s="90">
        <v>213</v>
      </c>
      <c r="J57" s="90">
        <v>140</v>
      </c>
      <c r="K57" s="90">
        <v>128</v>
      </c>
      <c r="L57" s="90">
        <v>92</v>
      </c>
      <c r="M57" s="90">
        <v>50</v>
      </c>
      <c r="N57" s="90">
        <v>21</v>
      </c>
      <c r="O57" s="90">
        <v>4</v>
      </c>
      <c r="P57" s="90">
        <v>2</v>
      </c>
      <c r="Q57" s="90">
        <v>2</v>
      </c>
      <c r="R57" s="90" t="s">
        <v>19</v>
      </c>
    </row>
    <row r="58" spans="1:19" s="89" customFormat="1" ht="12">
      <c r="A58" s="64"/>
      <c r="B58" s="65" t="s">
        <v>89</v>
      </c>
      <c r="C58" s="54" t="s">
        <v>90</v>
      </c>
      <c r="D58" s="90">
        <v>1821</v>
      </c>
      <c r="E58" s="90">
        <v>14</v>
      </c>
      <c r="F58" s="90">
        <v>19</v>
      </c>
      <c r="G58" s="90">
        <v>179</v>
      </c>
      <c r="H58" s="90">
        <v>415</v>
      </c>
      <c r="I58" s="90">
        <v>340</v>
      </c>
      <c r="J58" s="90">
        <v>253</v>
      </c>
      <c r="K58" s="90">
        <v>303</v>
      </c>
      <c r="L58" s="90">
        <v>195</v>
      </c>
      <c r="M58" s="90">
        <v>77</v>
      </c>
      <c r="N58" s="90">
        <v>16</v>
      </c>
      <c r="O58" s="90">
        <v>3</v>
      </c>
      <c r="P58" s="90">
        <v>7</v>
      </c>
      <c r="Q58" s="90" t="s">
        <v>19</v>
      </c>
      <c r="R58" s="90" t="s">
        <v>19</v>
      </c>
    </row>
    <row r="59" spans="1:19" s="89" customFormat="1" ht="12">
      <c r="A59" s="64"/>
      <c r="B59" s="65" t="s">
        <v>91</v>
      </c>
      <c r="C59" s="54" t="s">
        <v>92</v>
      </c>
      <c r="D59" s="90">
        <v>856</v>
      </c>
      <c r="E59" s="90">
        <v>10</v>
      </c>
      <c r="F59" s="90">
        <v>3</v>
      </c>
      <c r="G59" s="90">
        <v>56</v>
      </c>
      <c r="H59" s="90">
        <v>231</v>
      </c>
      <c r="I59" s="90">
        <v>175</v>
      </c>
      <c r="J59" s="90">
        <v>103</v>
      </c>
      <c r="K59" s="90">
        <v>154</v>
      </c>
      <c r="L59" s="90">
        <v>66</v>
      </c>
      <c r="M59" s="90">
        <v>43</v>
      </c>
      <c r="N59" s="90">
        <v>13</v>
      </c>
      <c r="O59" s="90">
        <v>2</v>
      </c>
      <c r="P59" s="90" t="s">
        <v>19</v>
      </c>
      <c r="Q59" s="90" t="s">
        <v>19</v>
      </c>
      <c r="R59" s="90" t="s">
        <v>19</v>
      </c>
    </row>
    <row r="60" spans="1:19" s="89" customFormat="1" ht="12">
      <c r="A60" s="64"/>
      <c r="B60" s="65" t="s">
        <v>93</v>
      </c>
      <c r="C60" s="54" t="s">
        <v>94</v>
      </c>
      <c r="D60" s="90">
        <v>307</v>
      </c>
      <c r="E60" s="90">
        <v>3</v>
      </c>
      <c r="F60" s="90">
        <v>7</v>
      </c>
      <c r="G60" s="90">
        <v>33</v>
      </c>
      <c r="H60" s="90">
        <v>77</v>
      </c>
      <c r="I60" s="90">
        <v>51</v>
      </c>
      <c r="J60" s="90">
        <v>36</v>
      </c>
      <c r="K60" s="90">
        <v>52</v>
      </c>
      <c r="L60" s="90">
        <v>27</v>
      </c>
      <c r="M60" s="90">
        <v>14</v>
      </c>
      <c r="N60" s="90">
        <v>6</v>
      </c>
      <c r="O60" s="90" t="s">
        <v>19</v>
      </c>
      <c r="P60" s="90">
        <v>1</v>
      </c>
      <c r="Q60" s="90" t="s">
        <v>19</v>
      </c>
      <c r="R60" s="90" t="s">
        <v>19</v>
      </c>
    </row>
    <row r="61" spans="1:19" s="89" customFormat="1" ht="12">
      <c r="A61" s="64"/>
      <c r="B61" s="65" t="s">
        <v>95</v>
      </c>
      <c r="C61" s="54" t="s">
        <v>96</v>
      </c>
      <c r="D61" s="90">
        <v>494</v>
      </c>
      <c r="E61" s="90">
        <v>1</v>
      </c>
      <c r="F61" s="90">
        <v>1</v>
      </c>
      <c r="G61" s="90">
        <v>31</v>
      </c>
      <c r="H61" s="90">
        <v>110</v>
      </c>
      <c r="I61" s="90">
        <v>101</v>
      </c>
      <c r="J61" s="90">
        <v>79</v>
      </c>
      <c r="K61" s="90">
        <v>97</v>
      </c>
      <c r="L61" s="90">
        <v>55</v>
      </c>
      <c r="M61" s="90">
        <v>15</v>
      </c>
      <c r="N61" s="90">
        <v>4</v>
      </c>
      <c r="O61" s="90" t="s">
        <v>19</v>
      </c>
      <c r="P61" s="90" t="s">
        <v>19</v>
      </c>
      <c r="Q61" s="90" t="s">
        <v>19</v>
      </c>
      <c r="R61" s="90" t="s">
        <v>19</v>
      </c>
    </row>
    <row r="62" spans="1:19" s="89" customFormat="1" ht="12">
      <c r="A62" s="64"/>
      <c r="B62" s="65" t="s">
        <v>97</v>
      </c>
      <c r="C62" s="54" t="s">
        <v>98</v>
      </c>
      <c r="D62" s="90">
        <v>980</v>
      </c>
      <c r="E62" s="90">
        <v>15</v>
      </c>
      <c r="F62" s="90">
        <v>4</v>
      </c>
      <c r="G62" s="90">
        <v>65</v>
      </c>
      <c r="H62" s="90">
        <v>158</v>
      </c>
      <c r="I62" s="90">
        <v>172</v>
      </c>
      <c r="J62" s="90">
        <v>159</v>
      </c>
      <c r="K62" s="90">
        <v>186</v>
      </c>
      <c r="L62" s="90">
        <v>149</v>
      </c>
      <c r="M62" s="90">
        <v>51</v>
      </c>
      <c r="N62" s="90">
        <v>13</v>
      </c>
      <c r="O62" s="90">
        <v>4</v>
      </c>
      <c r="P62" s="90">
        <v>2</v>
      </c>
      <c r="Q62" s="90">
        <v>2</v>
      </c>
      <c r="R62" s="90" t="s">
        <v>19</v>
      </c>
    </row>
    <row r="63" spans="1:19" s="89" customFormat="1" ht="12">
      <c r="A63" s="64"/>
      <c r="B63" s="65"/>
      <c r="C63" s="54"/>
      <c r="D63" s="86"/>
      <c r="E63" s="86"/>
      <c r="F63" s="87"/>
      <c r="G63" s="87"/>
      <c r="H63" s="86"/>
      <c r="I63" s="87"/>
      <c r="J63" s="87"/>
      <c r="K63" s="86"/>
      <c r="L63" s="86"/>
      <c r="M63" s="86"/>
      <c r="N63" s="86"/>
      <c r="O63" s="87"/>
      <c r="P63" s="86"/>
      <c r="Q63" s="87"/>
      <c r="R63" s="87"/>
      <c r="S63" s="88"/>
    </row>
    <row r="64" spans="1:19" s="89" customFormat="1" ht="12">
      <c r="A64" s="49" t="s">
        <v>99</v>
      </c>
      <c r="B64" s="53"/>
      <c r="C64" s="54"/>
      <c r="D64" s="52">
        <f>SUM(D65:D71)</f>
        <v>3502</v>
      </c>
      <c r="E64" s="52">
        <f t="shared" ref="E64:R64" si="6">SUM(E65:E71)</f>
        <v>41</v>
      </c>
      <c r="F64" s="52">
        <f t="shared" si="6"/>
        <v>19</v>
      </c>
      <c r="G64" s="52">
        <f t="shared" si="6"/>
        <v>479</v>
      </c>
      <c r="H64" s="52">
        <f t="shared" si="6"/>
        <v>1229</v>
      </c>
      <c r="I64" s="52">
        <f t="shared" si="6"/>
        <v>748</v>
      </c>
      <c r="J64" s="52">
        <f t="shared" si="6"/>
        <v>342</v>
      </c>
      <c r="K64" s="52">
        <f t="shared" si="6"/>
        <v>298</v>
      </c>
      <c r="L64" s="52">
        <f t="shared" si="6"/>
        <v>174</v>
      </c>
      <c r="M64" s="52">
        <f t="shared" si="6"/>
        <v>108</v>
      </c>
      <c r="N64" s="52">
        <f t="shared" si="6"/>
        <v>45</v>
      </c>
      <c r="O64" s="52">
        <f t="shared" si="6"/>
        <v>11</v>
      </c>
      <c r="P64" s="52">
        <f t="shared" si="6"/>
        <v>6</v>
      </c>
      <c r="Q64" s="52">
        <f t="shared" si="6"/>
        <v>1</v>
      </c>
      <c r="R64" s="52">
        <f t="shared" si="6"/>
        <v>1</v>
      </c>
      <c r="S64" s="88"/>
    </row>
    <row r="65" spans="1:19" s="89" customFormat="1" ht="12">
      <c r="A65" s="64"/>
      <c r="B65" s="65" t="s">
        <v>100</v>
      </c>
      <c r="C65" s="54" t="s">
        <v>101</v>
      </c>
      <c r="D65" s="90">
        <v>1179</v>
      </c>
      <c r="E65" s="90">
        <v>6</v>
      </c>
      <c r="F65" s="90">
        <v>2</v>
      </c>
      <c r="G65" s="90">
        <v>146</v>
      </c>
      <c r="H65" s="90">
        <v>404</v>
      </c>
      <c r="I65" s="90">
        <v>272</v>
      </c>
      <c r="J65" s="90">
        <v>130</v>
      </c>
      <c r="K65" s="90">
        <v>120</v>
      </c>
      <c r="L65" s="90">
        <v>54</v>
      </c>
      <c r="M65" s="90">
        <v>28</v>
      </c>
      <c r="N65" s="90">
        <v>11</v>
      </c>
      <c r="O65" s="90">
        <v>5</v>
      </c>
      <c r="P65" s="90">
        <v>1</v>
      </c>
      <c r="Q65" s="90" t="s">
        <v>19</v>
      </c>
      <c r="R65" s="90" t="s">
        <v>19</v>
      </c>
    </row>
    <row r="66" spans="1:19" s="89" customFormat="1" ht="12">
      <c r="A66" s="64"/>
      <c r="B66" s="65" t="s">
        <v>102</v>
      </c>
      <c r="C66" s="54" t="s">
        <v>103</v>
      </c>
      <c r="D66" s="90">
        <v>318</v>
      </c>
      <c r="E66" s="90">
        <v>9</v>
      </c>
      <c r="F66" s="90">
        <v>6</v>
      </c>
      <c r="G66" s="90">
        <v>41</v>
      </c>
      <c r="H66" s="90">
        <v>119</v>
      </c>
      <c r="I66" s="90">
        <v>74</v>
      </c>
      <c r="J66" s="90">
        <v>29</v>
      </c>
      <c r="K66" s="90">
        <v>21</v>
      </c>
      <c r="L66" s="90">
        <v>9</v>
      </c>
      <c r="M66" s="90">
        <v>7</v>
      </c>
      <c r="N66" s="90">
        <v>2</v>
      </c>
      <c r="O66" s="90">
        <v>1</v>
      </c>
      <c r="P66" s="90" t="s">
        <v>19</v>
      </c>
      <c r="Q66" s="90" t="s">
        <v>19</v>
      </c>
      <c r="R66" s="90" t="s">
        <v>19</v>
      </c>
    </row>
    <row r="67" spans="1:19" s="89" customFormat="1" ht="12">
      <c r="A67" s="64"/>
      <c r="B67" s="65" t="s">
        <v>104</v>
      </c>
      <c r="C67" s="54" t="s">
        <v>105</v>
      </c>
      <c r="D67" s="90">
        <v>292</v>
      </c>
      <c r="E67" s="90">
        <v>9</v>
      </c>
      <c r="F67" s="90">
        <v>2</v>
      </c>
      <c r="G67" s="90">
        <v>37</v>
      </c>
      <c r="H67" s="90">
        <v>115</v>
      </c>
      <c r="I67" s="90">
        <v>49</v>
      </c>
      <c r="J67" s="90">
        <v>27</v>
      </c>
      <c r="K67" s="90">
        <v>22</v>
      </c>
      <c r="L67" s="90">
        <v>9</v>
      </c>
      <c r="M67" s="90">
        <v>13</v>
      </c>
      <c r="N67" s="90">
        <v>6</v>
      </c>
      <c r="O67" s="90">
        <v>1</v>
      </c>
      <c r="P67" s="90">
        <v>2</v>
      </c>
      <c r="Q67" s="90" t="s">
        <v>19</v>
      </c>
      <c r="R67" s="90" t="s">
        <v>19</v>
      </c>
    </row>
    <row r="68" spans="1:19" s="89" customFormat="1" ht="12">
      <c r="A68" s="64"/>
      <c r="B68" s="65" t="s">
        <v>106</v>
      </c>
      <c r="C68" s="54" t="s">
        <v>107</v>
      </c>
      <c r="D68" s="90">
        <v>385</v>
      </c>
      <c r="E68" s="90">
        <v>6</v>
      </c>
      <c r="F68" s="90">
        <v>2</v>
      </c>
      <c r="G68" s="90">
        <v>43</v>
      </c>
      <c r="H68" s="90">
        <v>114</v>
      </c>
      <c r="I68" s="90">
        <v>87</v>
      </c>
      <c r="J68" s="90">
        <v>43</v>
      </c>
      <c r="K68" s="90">
        <v>30</v>
      </c>
      <c r="L68" s="90">
        <v>28</v>
      </c>
      <c r="M68" s="90">
        <v>17</v>
      </c>
      <c r="N68" s="90">
        <v>12</v>
      </c>
      <c r="O68" s="90">
        <v>2</v>
      </c>
      <c r="P68" s="90">
        <v>1</v>
      </c>
      <c r="Q68" s="90" t="s">
        <v>19</v>
      </c>
      <c r="R68" s="90" t="s">
        <v>19</v>
      </c>
    </row>
    <row r="69" spans="1:19" s="89" customFormat="1" ht="12">
      <c r="A69" s="64"/>
      <c r="B69" s="65" t="s">
        <v>108</v>
      </c>
      <c r="C69" s="54" t="s">
        <v>109</v>
      </c>
      <c r="D69" s="90">
        <v>444</v>
      </c>
      <c r="E69" s="90">
        <v>4</v>
      </c>
      <c r="F69" s="90">
        <v>5</v>
      </c>
      <c r="G69" s="90">
        <v>37</v>
      </c>
      <c r="H69" s="90">
        <v>106</v>
      </c>
      <c r="I69" s="90">
        <v>84</v>
      </c>
      <c r="J69" s="90">
        <v>50</v>
      </c>
      <c r="K69" s="90">
        <v>73</v>
      </c>
      <c r="L69" s="90">
        <v>44</v>
      </c>
      <c r="M69" s="90">
        <v>32</v>
      </c>
      <c r="N69" s="90">
        <v>7</v>
      </c>
      <c r="O69" s="90">
        <v>1</v>
      </c>
      <c r="P69" s="90">
        <v>1</v>
      </c>
      <c r="Q69" s="90" t="s">
        <v>19</v>
      </c>
      <c r="R69" s="90" t="s">
        <v>19</v>
      </c>
    </row>
    <row r="70" spans="1:19" s="89" customFormat="1" ht="12">
      <c r="A70" s="64"/>
      <c r="B70" s="65" t="s">
        <v>110</v>
      </c>
      <c r="C70" s="54" t="s">
        <v>111</v>
      </c>
      <c r="D70" s="90">
        <v>333</v>
      </c>
      <c r="E70" s="90">
        <v>1</v>
      </c>
      <c r="F70" s="90">
        <v>2</v>
      </c>
      <c r="G70" s="90">
        <v>72</v>
      </c>
      <c r="H70" s="90">
        <v>133</v>
      </c>
      <c r="I70" s="90">
        <v>71</v>
      </c>
      <c r="J70" s="90">
        <v>24</v>
      </c>
      <c r="K70" s="90">
        <v>10</v>
      </c>
      <c r="L70" s="90">
        <v>10</v>
      </c>
      <c r="M70" s="90">
        <v>5</v>
      </c>
      <c r="N70" s="90">
        <v>4</v>
      </c>
      <c r="O70" s="90">
        <v>1</v>
      </c>
      <c r="P70" s="90" t="s">
        <v>19</v>
      </c>
      <c r="Q70" s="90" t="s">
        <v>19</v>
      </c>
      <c r="R70" s="90" t="s">
        <v>19</v>
      </c>
    </row>
    <row r="71" spans="1:19" s="89" customFormat="1" ht="12">
      <c r="A71" s="64"/>
      <c r="B71" s="65" t="s">
        <v>112</v>
      </c>
      <c r="C71" s="54" t="s">
        <v>113</v>
      </c>
      <c r="D71" s="90">
        <v>551</v>
      </c>
      <c r="E71" s="90">
        <v>6</v>
      </c>
      <c r="F71" s="90" t="s">
        <v>19</v>
      </c>
      <c r="G71" s="90">
        <v>103</v>
      </c>
      <c r="H71" s="90">
        <v>238</v>
      </c>
      <c r="I71" s="90">
        <v>111</v>
      </c>
      <c r="J71" s="90">
        <v>39</v>
      </c>
      <c r="K71" s="90">
        <v>22</v>
      </c>
      <c r="L71" s="90">
        <v>20</v>
      </c>
      <c r="M71" s="90">
        <v>6</v>
      </c>
      <c r="N71" s="90">
        <v>3</v>
      </c>
      <c r="O71" s="90" t="s">
        <v>19</v>
      </c>
      <c r="P71" s="90">
        <v>1</v>
      </c>
      <c r="Q71" s="90">
        <v>1</v>
      </c>
      <c r="R71" s="90">
        <v>1</v>
      </c>
    </row>
    <row r="72" spans="1:19" s="89" customFormat="1" ht="12">
      <c r="A72" s="64"/>
      <c r="B72" s="65"/>
      <c r="C72" s="54"/>
      <c r="D72" s="86"/>
      <c r="E72" s="86"/>
      <c r="F72" s="87"/>
      <c r="G72" s="87"/>
      <c r="H72" s="86"/>
      <c r="I72" s="87"/>
      <c r="J72" s="87"/>
      <c r="K72" s="86"/>
      <c r="L72" s="86"/>
      <c r="M72" s="86"/>
      <c r="N72" s="86"/>
      <c r="O72" s="87"/>
      <c r="P72" s="86"/>
      <c r="Q72" s="87"/>
      <c r="R72" s="87"/>
      <c r="S72" s="88"/>
    </row>
    <row r="73" spans="1:19" s="89" customFormat="1" ht="12">
      <c r="A73" s="49" t="s">
        <v>114</v>
      </c>
      <c r="B73" s="53"/>
      <c r="C73" s="54"/>
      <c r="D73" s="52">
        <f>SUM(D74:D77)</f>
        <v>2054</v>
      </c>
      <c r="E73" s="52">
        <f t="shared" ref="E73:Q73" si="7">SUM(E74:E77)</f>
        <v>16</v>
      </c>
      <c r="F73" s="52">
        <f t="shared" si="7"/>
        <v>23</v>
      </c>
      <c r="G73" s="52">
        <f t="shared" si="7"/>
        <v>336</v>
      </c>
      <c r="H73" s="52">
        <f t="shared" si="7"/>
        <v>752</v>
      </c>
      <c r="I73" s="52">
        <f t="shared" si="7"/>
        <v>394</v>
      </c>
      <c r="J73" s="52">
        <f t="shared" si="7"/>
        <v>171</v>
      </c>
      <c r="K73" s="52">
        <f t="shared" si="7"/>
        <v>151</v>
      </c>
      <c r="L73" s="52">
        <f t="shared" si="7"/>
        <v>88</v>
      </c>
      <c r="M73" s="52">
        <f t="shared" si="7"/>
        <v>86</v>
      </c>
      <c r="N73" s="52">
        <f t="shared" si="7"/>
        <v>23</v>
      </c>
      <c r="O73" s="52">
        <f t="shared" si="7"/>
        <v>7</v>
      </c>
      <c r="P73" s="52">
        <f t="shared" si="7"/>
        <v>4</v>
      </c>
      <c r="Q73" s="52">
        <f t="shared" si="7"/>
        <v>3</v>
      </c>
      <c r="R73" s="52" t="s">
        <v>19</v>
      </c>
      <c r="S73" s="88"/>
    </row>
    <row r="74" spans="1:19" s="89" customFormat="1" ht="12">
      <c r="A74" s="64"/>
      <c r="B74" s="65" t="s">
        <v>115</v>
      </c>
      <c r="C74" s="54" t="s">
        <v>116</v>
      </c>
      <c r="D74" s="90">
        <v>350</v>
      </c>
      <c r="E74" s="90">
        <v>1</v>
      </c>
      <c r="F74" s="90" t="s">
        <v>19</v>
      </c>
      <c r="G74" s="90">
        <v>80</v>
      </c>
      <c r="H74" s="90">
        <v>138</v>
      </c>
      <c r="I74" s="90">
        <v>66</v>
      </c>
      <c r="J74" s="90">
        <v>21</v>
      </c>
      <c r="K74" s="90">
        <v>23</v>
      </c>
      <c r="L74" s="90">
        <v>10</v>
      </c>
      <c r="M74" s="90">
        <v>8</v>
      </c>
      <c r="N74" s="90">
        <v>2</v>
      </c>
      <c r="O74" s="90">
        <v>1</v>
      </c>
      <c r="P74" s="90" t="s">
        <v>19</v>
      </c>
      <c r="Q74" s="90" t="s">
        <v>19</v>
      </c>
      <c r="R74" s="90" t="s">
        <v>19</v>
      </c>
    </row>
    <row r="75" spans="1:19" s="89" customFormat="1" ht="12">
      <c r="A75" s="64"/>
      <c r="B75" s="65" t="s">
        <v>117</v>
      </c>
      <c r="C75" s="54" t="s">
        <v>118</v>
      </c>
      <c r="D75" s="90">
        <v>1122</v>
      </c>
      <c r="E75" s="90">
        <v>8</v>
      </c>
      <c r="F75" s="90">
        <v>20</v>
      </c>
      <c r="G75" s="90">
        <v>138</v>
      </c>
      <c r="H75" s="90">
        <v>380</v>
      </c>
      <c r="I75" s="90">
        <v>233</v>
      </c>
      <c r="J75" s="90">
        <v>101</v>
      </c>
      <c r="K75" s="90">
        <v>94</v>
      </c>
      <c r="L75" s="90">
        <v>56</v>
      </c>
      <c r="M75" s="90">
        <v>65</v>
      </c>
      <c r="N75" s="90">
        <v>16</v>
      </c>
      <c r="O75" s="90">
        <v>4</v>
      </c>
      <c r="P75" s="90">
        <v>4</v>
      </c>
      <c r="Q75" s="90">
        <v>3</v>
      </c>
      <c r="R75" s="90" t="s">
        <v>19</v>
      </c>
    </row>
    <row r="76" spans="1:19" s="89" customFormat="1" ht="12">
      <c r="A76" s="64"/>
      <c r="B76" s="65" t="s">
        <v>119</v>
      </c>
      <c r="C76" s="54" t="s">
        <v>120</v>
      </c>
      <c r="D76" s="90">
        <v>491</v>
      </c>
      <c r="E76" s="90">
        <v>6</v>
      </c>
      <c r="F76" s="90">
        <v>3</v>
      </c>
      <c r="G76" s="90">
        <v>101</v>
      </c>
      <c r="H76" s="90">
        <v>193</v>
      </c>
      <c r="I76" s="90">
        <v>82</v>
      </c>
      <c r="J76" s="90">
        <v>41</v>
      </c>
      <c r="K76" s="90">
        <v>29</v>
      </c>
      <c r="L76" s="90">
        <v>20</v>
      </c>
      <c r="M76" s="90">
        <v>11</v>
      </c>
      <c r="N76" s="90">
        <v>4</v>
      </c>
      <c r="O76" s="90">
        <v>1</v>
      </c>
      <c r="P76" s="90" t="s">
        <v>19</v>
      </c>
      <c r="Q76" s="90" t="s">
        <v>19</v>
      </c>
      <c r="R76" s="90" t="s">
        <v>19</v>
      </c>
    </row>
    <row r="77" spans="1:19" s="89" customFormat="1" ht="12">
      <c r="A77" s="64"/>
      <c r="B77" s="65" t="s">
        <v>121</v>
      </c>
      <c r="C77" s="54" t="s">
        <v>122</v>
      </c>
      <c r="D77" s="90">
        <v>91</v>
      </c>
      <c r="E77" s="90">
        <v>1</v>
      </c>
      <c r="F77" s="90" t="s">
        <v>19</v>
      </c>
      <c r="G77" s="90">
        <v>17</v>
      </c>
      <c r="H77" s="90">
        <v>41</v>
      </c>
      <c r="I77" s="90">
        <v>13</v>
      </c>
      <c r="J77" s="90">
        <v>8</v>
      </c>
      <c r="K77" s="90">
        <v>5</v>
      </c>
      <c r="L77" s="90">
        <v>2</v>
      </c>
      <c r="M77" s="90">
        <v>2</v>
      </c>
      <c r="N77" s="90">
        <v>1</v>
      </c>
      <c r="O77" s="90">
        <v>1</v>
      </c>
      <c r="P77" s="90" t="s">
        <v>19</v>
      </c>
      <c r="Q77" s="90" t="s">
        <v>19</v>
      </c>
      <c r="R77" s="90" t="s">
        <v>19</v>
      </c>
    </row>
    <row r="78" spans="1:19" s="89" customFormat="1" ht="12">
      <c r="A78" s="64"/>
      <c r="B78" s="65"/>
      <c r="C78" s="54"/>
      <c r="D78" s="86"/>
      <c r="E78" s="86"/>
      <c r="F78" s="87"/>
      <c r="G78" s="87"/>
      <c r="H78" s="86"/>
      <c r="I78" s="87"/>
      <c r="J78" s="87"/>
      <c r="K78" s="86"/>
      <c r="L78" s="86"/>
      <c r="M78" s="86"/>
      <c r="N78" s="86"/>
      <c r="O78" s="87"/>
      <c r="P78" s="86"/>
      <c r="Q78" s="87"/>
      <c r="R78" s="87"/>
      <c r="S78" s="88"/>
    </row>
    <row r="79" spans="1:19" s="89" customFormat="1" ht="12">
      <c r="A79" s="49" t="s">
        <v>123</v>
      </c>
      <c r="B79" s="53"/>
      <c r="C79" s="54"/>
      <c r="D79" s="52">
        <f>SUM(D80:D83)</f>
        <v>4096</v>
      </c>
      <c r="E79" s="52">
        <f t="shared" ref="E79:P79" si="8">SUM(E80:E83)</f>
        <v>46</v>
      </c>
      <c r="F79" s="52">
        <f t="shared" si="8"/>
        <v>407</v>
      </c>
      <c r="G79" s="52">
        <f t="shared" si="8"/>
        <v>823</v>
      </c>
      <c r="H79" s="52">
        <f t="shared" si="8"/>
        <v>1437</v>
      </c>
      <c r="I79" s="52">
        <f t="shared" si="8"/>
        <v>660</v>
      </c>
      <c r="J79" s="52">
        <f t="shared" si="8"/>
        <v>319</v>
      </c>
      <c r="K79" s="52">
        <f t="shared" si="8"/>
        <v>208</v>
      </c>
      <c r="L79" s="52">
        <f t="shared" si="8"/>
        <v>106</v>
      </c>
      <c r="M79" s="52">
        <f t="shared" si="8"/>
        <v>61</v>
      </c>
      <c r="N79" s="52">
        <f t="shared" si="8"/>
        <v>25</v>
      </c>
      <c r="O79" s="52">
        <f t="shared" si="8"/>
        <v>2</v>
      </c>
      <c r="P79" s="52">
        <f t="shared" si="8"/>
        <v>2</v>
      </c>
      <c r="Q79" s="52" t="s">
        <v>19</v>
      </c>
      <c r="R79" s="52" t="s">
        <v>19</v>
      </c>
      <c r="S79" s="88"/>
    </row>
    <row r="80" spans="1:19" s="89" customFormat="1" ht="12">
      <c r="A80" s="64"/>
      <c r="B80" s="65" t="s">
        <v>124</v>
      </c>
      <c r="C80" s="54" t="s">
        <v>125</v>
      </c>
      <c r="D80" s="90">
        <v>831</v>
      </c>
      <c r="E80" s="90">
        <v>9</v>
      </c>
      <c r="F80" s="90">
        <v>52</v>
      </c>
      <c r="G80" s="90">
        <v>176</v>
      </c>
      <c r="H80" s="90">
        <v>303</v>
      </c>
      <c r="I80" s="90">
        <v>154</v>
      </c>
      <c r="J80" s="90">
        <v>69</v>
      </c>
      <c r="K80" s="90">
        <v>34</v>
      </c>
      <c r="L80" s="90">
        <v>15</v>
      </c>
      <c r="M80" s="90">
        <v>12</v>
      </c>
      <c r="N80" s="90">
        <v>7</v>
      </c>
      <c r="O80" s="90" t="s">
        <v>19</v>
      </c>
      <c r="P80" s="90" t="s">
        <v>19</v>
      </c>
      <c r="Q80" s="90" t="s">
        <v>19</v>
      </c>
      <c r="R80" s="90" t="s">
        <v>19</v>
      </c>
    </row>
    <row r="81" spans="1:19" s="89" customFormat="1" ht="12">
      <c r="A81" s="64"/>
      <c r="B81" s="65" t="s">
        <v>126</v>
      </c>
      <c r="C81" s="54" t="s">
        <v>127</v>
      </c>
      <c r="D81" s="90">
        <v>983</v>
      </c>
      <c r="E81" s="90">
        <v>11</v>
      </c>
      <c r="F81" s="90">
        <v>38</v>
      </c>
      <c r="G81" s="90">
        <v>148</v>
      </c>
      <c r="H81" s="90">
        <v>338</v>
      </c>
      <c r="I81" s="90">
        <v>188</v>
      </c>
      <c r="J81" s="90">
        <v>104</v>
      </c>
      <c r="K81" s="90">
        <v>82</v>
      </c>
      <c r="L81" s="90">
        <v>46</v>
      </c>
      <c r="M81" s="90">
        <v>20</v>
      </c>
      <c r="N81" s="90">
        <v>6</v>
      </c>
      <c r="O81" s="90">
        <v>1</v>
      </c>
      <c r="P81" s="90">
        <v>1</v>
      </c>
      <c r="Q81" s="90" t="s">
        <v>19</v>
      </c>
      <c r="R81" s="90" t="s">
        <v>19</v>
      </c>
    </row>
    <row r="82" spans="1:19" s="89" customFormat="1" ht="12">
      <c r="A82" s="64"/>
      <c r="B82" s="65" t="s">
        <v>128</v>
      </c>
      <c r="C82" s="54" t="s">
        <v>129</v>
      </c>
      <c r="D82" s="90">
        <v>1997</v>
      </c>
      <c r="E82" s="90">
        <v>24</v>
      </c>
      <c r="F82" s="90">
        <v>283</v>
      </c>
      <c r="G82" s="90">
        <v>419</v>
      </c>
      <c r="H82" s="90">
        <v>691</v>
      </c>
      <c r="I82" s="90">
        <v>287</v>
      </c>
      <c r="J82" s="90">
        <v>130</v>
      </c>
      <c r="K82" s="90">
        <v>79</v>
      </c>
      <c r="L82" s="90">
        <v>42</v>
      </c>
      <c r="M82" s="90">
        <v>28</v>
      </c>
      <c r="N82" s="90">
        <v>12</v>
      </c>
      <c r="O82" s="90">
        <v>1</v>
      </c>
      <c r="P82" s="90">
        <v>1</v>
      </c>
      <c r="Q82" s="90" t="s">
        <v>19</v>
      </c>
      <c r="R82" s="90" t="s">
        <v>19</v>
      </c>
    </row>
    <row r="83" spans="1:19" s="89" customFormat="1" ht="12">
      <c r="A83" s="64"/>
      <c r="B83" s="65" t="s">
        <v>130</v>
      </c>
      <c r="C83" s="54" t="s">
        <v>131</v>
      </c>
      <c r="D83" s="90">
        <v>285</v>
      </c>
      <c r="E83" s="90">
        <v>2</v>
      </c>
      <c r="F83" s="90">
        <v>34</v>
      </c>
      <c r="G83" s="90">
        <v>80</v>
      </c>
      <c r="H83" s="90">
        <v>105</v>
      </c>
      <c r="I83" s="90">
        <v>31</v>
      </c>
      <c r="J83" s="90">
        <v>16</v>
      </c>
      <c r="K83" s="90">
        <v>13</v>
      </c>
      <c r="L83" s="90">
        <v>3</v>
      </c>
      <c r="M83" s="90">
        <v>1</v>
      </c>
      <c r="N83" s="90" t="s">
        <v>19</v>
      </c>
      <c r="O83" s="90" t="s">
        <v>19</v>
      </c>
      <c r="P83" s="90" t="s">
        <v>19</v>
      </c>
      <c r="Q83" s="90" t="s">
        <v>19</v>
      </c>
      <c r="R83" s="90" t="s">
        <v>19</v>
      </c>
    </row>
    <row r="84" spans="1:19" s="89" customFormat="1" ht="12">
      <c r="A84" s="64"/>
      <c r="B84" s="65"/>
      <c r="C84" s="54"/>
      <c r="D84" s="86"/>
      <c r="E84" s="86"/>
      <c r="F84" s="87"/>
      <c r="G84" s="87"/>
      <c r="H84" s="86"/>
      <c r="I84" s="87"/>
      <c r="J84" s="87"/>
      <c r="K84" s="86"/>
      <c r="L84" s="86"/>
      <c r="M84" s="86"/>
      <c r="N84" s="86"/>
      <c r="O84" s="87"/>
      <c r="P84" s="86"/>
      <c r="Q84" s="87"/>
      <c r="R84" s="87"/>
      <c r="S84" s="88"/>
    </row>
    <row r="85" spans="1:19" s="89" customFormat="1" ht="12">
      <c r="A85" s="49" t="s">
        <v>132</v>
      </c>
      <c r="B85" s="53"/>
      <c r="C85" s="54"/>
      <c r="D85" s="52">
        <f>SUM(D86:D89)</f>
        <v>4232</v>
      </c>
      <c r="E85" s="52">
        <f t="shared" ref="E85:Q85" si="9">SUM(E86:E89)</f>
        <v>45</v>
      </c>
      <c r="F85" s="52">
        <f t="shared" si="9"/>
        <v>40</v>
      </c>
      <c r="G85" s="52">
        <f t="shared" si="9"/>
        <v>704</v>
      </c>
      <c r="H85" s="52">
        <f t="shared" si="9"/>
        <v>1494</v>
      </c>
      <c r="I85" s="52">
        <f t="shared" si="9"/>
        <v>820</v>
      </c>
      <c r="J85" s="52">
        <f t="shared" si="9"/>
        <v>416</v>
      </c>
      <c r="K85" s="52">
        <f t="shared" si="9"/>
        <v>334</v>
      </c>
      <c r="L85" s="52">
        <f t="shared" si="9"/>
        <v>205</v>
      </c>
      <c r="M85" s="52">
        <f t="shared" si="9"/>
        <v>116</v>
      </c>
      <c r="N85" s="52">
        <f t="shared" si="9"/>
        <v>43</v>
      </c>
      <c r="O85" s="52">
        <f t="shared" si="9"/>
        <v>9</v>
      </c>
      <c r="P85" s="52">
        <f t="shared" si="9"/>
        <v>5</v>
      </c>
      <c r="Q85" s="52">
        <f t="shared" si="9"/>
        <v>1</v>
      </c>
      <c r="R85" s="52" t="s">
        <v>19</v>
      </c>
      <c r="S85" s="88"/>
    </row>
    <row r="86" spans="1:19" s="89" customFormat="1" ht="12">
      <c r="A86" s="64"/>
      <c r="B86" s="65" t="s">
        <v>133</v>
      </c>
      <c r="C86" s="54" t="s">
        <v>134</v>
      </c>
      <c r="D86" s="90">
        <v>949</v>
      </c>
      <c r="E86" s="90">
        <v>2</v>
      </c>
      <c r="F86" s="90">
        <v>7</v>
      </c>
      <c r="G86" s="90">
        <v>117</v>
      </c>
      <c r="H86" s="90">
        <v>334</v>
      </c>
      <c r="I86" s="90">
        <v>211</v>
      </c>
      <c r="J86" s="90">
        <v>109</v>
      </c>
      <c r="K86" s="90">
        <v>85</v>
      </c>
      <c r="L86" s="90">
        <v>47</v>
      </c>
      <c r="M86" s="90">
        <v>22</v>
      </c>
      <c r="N86" s="90">
        <v>11</v>
      </c>
      <c r="O86" s="90">
        <v>3</v>
      </c>
      <c r="P86" s="90">
        <v>1</v>
      </c>
      <c r="Q86" s="90" t="s">
        <v>19</v>
      </c>
      <c r="R86" s="90" t="s">
        <v>19</v>
      </c>
    </row>
    <row r="87" spans="1:19" s="89" customFormat="1" ht="12">
      <c r="A87" s="64"/>
      <c r="B87" s="65" t="s">
        <v>135</v>
      </c>
      <c r="C87" s="54" t="s">
        <v>136</v>
      </c>
      <c r="D87" s="90">
        <v>1508</v>
      </c>
      <c r="E87" s="90">
        <v>14</v>
      </c>
      <c r="F87" s="90">
        <v>10</v>
      </c>
      <c r="G87" s="90">
        <v>326</v>
      </c>
      <c r="H87" s="90">
        <v>552</v>
      </c>
      <c r="I87" s="90">
        <v>290</v>
      </c>
      <c r="J87" s="90">
        <v>133</v>
      </c>
      <c r="K87" s="90">
        <v>95</v>
      </c>
      <c r="L87" s="90">
        <v>41</v>
      </c>
      <c r="M87" s="90">
        <v>31</v>
      </c>
      <c r="N87" s="90">
        <v>11</v>
      </c>
      <c r="O87" s="90">
        <v>2</v>
      </c>
      <c r="P87" s="90">
        <v>3</v>
      </c>
      <c r="Q87" s="90" t="s">
        <v>19</v>
      </c>
      <c r="R87" s="90" t="s">
        <v>19</v>
      </c>
    </row>
    <row r="88" spans="1:19" s="89" customFormat="1" ht="12">
      <c r="A88" s="64"/>
      <c r="B88" s="65" t="s">
        <v>137</v>
      </c>
      <c r="C88" s="54" t="s">
        <v>138</v>
      </c>
      <c r="D88" s="90">
        <v>904</v>
      </c>
      <c r="E88" s="90">
        <v>13</v>
      </c>
      <c r="F88" s="90">
        <v>16</v>
      </c>
      <c r="G88" s="90">
        <v>183</v>
      </c>
      <c r="H88" s="90">
        <v>366</v>
      </c>
      <c r="I88" s="90">
        <v>156</v>
      </c>
      <c r="J88" s="90">
        <v>59</v>
      </c>
      <c r="K88" s="90">
        <v>45</v>
      </c>
      <c r="L88" s="90">
        <v>26</v>
      </c>
      <c r="M88" s="90">
        <v>25</v>
      </c>
      <c r="N88" s="90">
        <v>12</v>
      </c>
      <c r="O88" s="90">
        <v>1</v>
      </c>
      <c r="P88" s="90">
        <v>1</v>
      </c>
      <c r="Q88" s="90">
        <v>1</v>
      </c>
      <c r="R88" s="90" t="s">
        <v>19</v>
      </c>
    </row>
    <row r="89" spans="1:19" s="89" customFormat="1" ht="12">
      <c r="A89" s="64"/>
      <c r="B89" s="65" t="s">
        <v>139</v>
      </c>
      <c r="C89" s="54" t="s">
        <v>140</v>
      </c>
      <c r="D89" s="90">
        <v>871</v>
      </c>
      <c r="E89" s="90">
        <v>16</v>
      </c>
      <c r="F89" s="90">
        <v>7</v>
      </c>
      <c r="G89" s="90">
        <v>78</v>
      </c>
      <c r="H89" s="90">
        <v>242</v>
      </c>
      <c r="I89" s="90">
        <v>163</v>
      </c>
      <c r="J89" s="90">
        <v>115</v>
      </c>
      <c r="K89" s="90">
        <v>109</v>
      </c>
      <c r="L89" s="90">
        <v>91</v>
      </c>
      <c r="M89" s="90">
        <v>38</v>
      </c>
      <c r="N89" s="90">
        <v>9</v>
      </c>
      <c r="O89" s="90">
        <v>3</v>
      </c>
      <c r="P89" s="90" t="s">
        <v>19</v>
      </c>
      <c r="Q89" s="90" t="s">
        <v>19</v>
      </c>
      <c r="R89" s="90" t="s">
        <v>19</v>
      </c>
    </row>
  </sheetData>
  <mergeCells count="2">
    <mergeCell ref="A4:C8"/>
    <mergeCell ref="E4:E8"/>
  </mergeCells>
  <phoneticPr fontId="2"/>
  <pageMargins left="0.70866141732283472" right="0.31496062992125984" top="0.74803149606299213" bottom="0.74803149606299213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E89"/>
  <sheetViews>
    <sheetView view="pageBreakPreview" zoomScaleNormal="100" zoomScaleSheetLayoutView="100" workbookViewId="0">
      <pane xSplit="3" ySplit="8" topLeftCell="D9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13.125" defaultRowHeight="11.25"/>
  <cols>
    <col min="1" max="1" width="2.5" style="55" customWidth="1"/>
    <col min="2" max="2" width="5.25" style="56" customWidth="1"/>
    <col min="3" max="3" width="10.375" style="55" customWidth="1"/>
    <col min="4" max="17" width="9.5" style="91" customWidth="1"/>
    <col min="18" max="16384" width="13.125" style="91"/>
  </cols>
  <sheetData>
    <row r="1" spans="1:31" s="66" customFormat="1">
      <c r="A1" s="21"/>
      <c r="B1" s="22"/>
      <c r="C1" s="21"/>
    </row>
    <row r="2" spans="1:31" s="66" customFormat="1" ht="13.5">
      <c r="A2" s="24" t="s">
        <v>185</v>
      </c>
      <c r="B2" s="22"/>
      <c r="C2" s="21"/>
    </row>
    <row r="3" spans="1:31" s="66" customFormat="1" ht="11.25" customHeight="1" thickBot="1">
      <c r="A3" s="21"/>
      <c r="B3" s="22"/>
      <c r="C3" s="21"/>
      <c r="D3" s="67"/>
      <c r="E3" s="67"/>
      <c r="F3" s="67"/>
      <c r="G3" s="67"/>
      <c r="H3" s="67"/>
      <c r="I3" s="67"/>
      <c r="J3" s="69"/>
      <c r="K3" s="68"/>
      <c r="L3" s="67"/>
      <c r="M3" s="67"/>
      <c r="N3" s="67"/>
      <c r="O3" s="67"/>
      <c r="P3" s="67"/>
      <c r="Q3" s="69" t="s">
        <v>186</v>
      </c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</row>
    <row r="4" spans="1:31" s="66" customFormat="1" ht="11.25" customHeight="1" thickTop="1">
      <c r="A4" s="215" t="s">
        <v>4</v>
      </c>
      <c r="B4" s="216"/>
      <c r="C4" s="217"/>
      <c r="D4" s="71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1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</row>
    <row r="5" spans="1:31" s="66" customFormat="1" ht="11.25" customHeight="1">
      <c r="A5" s="218"/>
      <c r="B5" s="218"/>
      <c r="C5" s="219"/>
      <c r="D5" s="74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4"/>
      <c r="R5" s="67"/>
      <c r="S5" s="77"/>
      <c r="T5" s="78"/>
      <c r="U5" s="67"/>
      <c r="V5" s="67"/>
      <c r="W5" s="67"/>
      <c r="X5" s="79"/>
      <c r="Y5" s="79"/>
      <c r="Z5" s="67"/>
      <c r="AA5" s="67"/>
      <c r="AB5" s="67"/>
      <c r="AC5" s="77"/>
      <c r="AD5" s="78"/>
      <c r="AE5" s="67"/>
    </row>
    <row r="6" spans="1:31" s="66" customFormat="1" ht="11.25" customHeight="1">
      <c r="A6" s="218"/>
      <c r="B6" s="218"/>
      <c r="C6" s="219"/>
      <c r="D6" s="75" t="s">
        <v>145</v>
      </c>
      <c r="E6" s="75" t="s">
        <v>172</v>
      </c>
      <c r="F6" s="75" t="s">
        <v>173</v>
      </c>
      <c r="G6" s="75" t="s">
        <v>174</v>
      </c>
      <c r="H6" s="75" t="s">
        <v>175</v>
      </c>
      <c r="I6" s="75" t="s">
        <v>176</v>
      </c>
      <c r="J6" s="75" t="s">
        <v>177</v>
      </c>
      <c r="K6" s="75" t="s">
        <v>178</v>
      </c>
      <c r="L6" s="75" t="s">
        <v>179</v>
      </c>
      <c r="M6" s="75" t="s">
        <v>180</v>
      </c>
      <c r="N6" s="75" t="s">
        <v>181</v>
      </c>
      <c r="O6" s="75" t="s">
        <v>182</v>
      </c>
      <c r="P6" s="75" t="s">
        <v>183</v>
      </c>
      <c r="Q6" s="74" t="s">
        <v>184</v>
      </c>
      <c r="R6" s="76"/>
      <c r="S6" s="76"/>
      <c r="T6" s="67"/>
      <c r="U6" s="67"/>
      <c r="V6" s="76"/>
      <c r="W6" s="76"/>
      <c r="X6" s="76"/>
      <c r="Y6" s="76"/>
      <c r="Z6" s="76"/>
      <c r="AA6" s="76"/>
      <c r="AB6" s="76"/>
      <c r="AC6" s="76"/>
      <c r="AD6" s="67"/>
      <c r="AE6" s="67"/>
    </row>
    <row r="7" spans="1:31" s="66" customFormat="1">
      <c r="A7" s="218"/>
      <c r="B7" s="218"/>
      <c r="C7" s="219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4"/>
      <c r="R7" s="76"/>
      <c r="S7" s="76"/>
      <c r="T7" s="67"/>
      <c r="U7" s="67"/>
      <c r="V7" s="76"/>
      <c r="W7" s="76"/>
      <c r="X7" s="76"/>
      <c r="Y7" s="76"/>
      <c r="Z7" s="76"/>
      <c r="AA7" s="76"/>
      <c r="AB7" s="76"/>
      <c r="AC7" s="76"/>
      <c r="AD7" s="67"/>
      <c r="AE7" s="67"/>
    </row>
    <row r="8" spans="1:31" s="66" customFormat="1">
      <c r="A8" s="220"/>
      <c r="B8" s="220"/>
      <c r="C8" s="221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1"/>
      <c r="R8" s="83"/>
      <c r="S8" s="83"/>
      <c r="T8" s="67"/>
      <c r="U8" s="67"/>
      <c r="V8" s="76"/>
      <c r="W8" s="76"/>
      <c r="X8" s="76"/>
      <c r="Y8" s="76"/>
      <c r="Z8" s="83"/>
      <c r="AA8" s="83"/>
      <c r="AB8" s="83"/>
      <c r="AC8" s="83"/>
      <c r="AD8" s="67"/>
      <c r="AE8" s="67"/>
    </row>
    <row r="9" spans="1:31" s="89" customFormat="1" ht="12">
      <c r="A9" s="61" t="s">
        <v>161</v>
      </c>
      <c r="B9" s="62"/>
      <c r="C9" s="63"/>
      <c r="D9" s="86">
        <v>82519</v>
      </c>
      <c r="E9" s="86">
        <v>157</v>
      </c>
      <c r="F9" s="87">
        <v>2035</v>
      </c>
      <c r="G9" s="87">
        <v>8774</v>
      </c>
      <c r="H9" s="86">
        <v>10162</v>
      </c>
      <c r="I9" s="87">
        <v>9255</v>
      </c>
      <c r="J9" s="87">
        <v>14314</v>
      </c>
      <c r="K9" s="86">
        <v>13639</v>
      </c>
      <c r="L9" s="86">
        <v>11021</v>
      </c>
      <c r="M9" s="86">
        <v>6634</v>
      </c>
      <c r="N9" s="86">
        <v>2201</v>
      </c>
      <c r="O9" s="87">
        <v>2483</v>
      </c>
      <c r="P9" s="86">
        <v>1559</v>
      </c>
      <c r="Q9" s="87">
        <v>285</v>
      </c>
      <c r="R9" s="88"/>
      <c r="S9" s="88"/>
    </row>
    <row r="10" spans="1:31" s="89" customFormat="1" ht="12">
      <c r="A10" s="64"/>
      <c r="B10" s="65"/>
      <c r="C10" s="54"/>
      <c r="D10" s="86"/>
      <c r="E10" s="86"/>
      <c r="F10" s="87"/>
      <c r="G10" s="87"/>
      <c r="H10" s="86"/>
      <c r="I10" s="87"/>
      <c r="J10" s="87"/>
      <c r="K10" s="86"/>
      <c r="L10" s="86"/>
      <c r="M10" s="86"/>
      <c r="N10" s="86"/>
      <c r="O10" s="87"/>
      <c r="P10" s="86"/>
      <c r="Q10" s="87"/>
      <c r="R10" s="88"/>
      <c r="S10" s="88"/>
    </row>
    <row r="11" spans="1:31" s="89" customFormat="1" ht="12">
      <c r="A11" s="49" t="s">
        <v>10</v>
      </c>
      <c r="B11" s="50"/>
      <c r="C11" s="51"/>
      <c r="D11" s="52">
        <f>SUM(D12:D21)-SUM(D13:D18)</f>
        <v>5182</v>
      </c>
      <c r="E11" s="52">
        <f t="shared" ref="E11:O11" si="0">SUM(E12:E21)-SUM(E13:E18)</f>
        <v>9</v>
      </c>
      <c r="F11" s="52">
        <f t="shared" si="0"/>
        <v>276</v>
      </c>
      <c r="G11" s="52">
        <f t="shared" si="0"/>
        <v>1004</v>
      </c>
      <c r="H11" s="52">
        <f t="shared" si="0"/>
        <v>925</v>
      </c>
      <c r="I11" s="52">
        <f t="shared" si="0"/>
        <v>614</v>
      </c>
      <c r="J11" s="52">
        <f t="shared" si="0"/>
        <v>645</v>
      </c>
      <c r="K11" s="52">
        <f t="shared" si="0"/>
        <v>544</v>
      </c>
      <c r="L11" s="52">
        <f t="shared" si="0"/>
        <v>381</v>
      </c>
      <c r="M11" s="52">
        <f t="shared" si="0"/>
        <v>418</v>
      </c>
      <c r="N11" s="52">
        <f t="shared" si="0"/>
        <v>180</v>
      </c>
      <c r="O11" s="52">
        <f t="shared" si="0"/>
        <v>187</v>
      </c>
      <c r="P11" s="52" t="s">
        <v>19</v>
      </c>
      <c r="Q11" s="52" t="s">
        <v>19</v>
      </c>
      <c r="R11" s="88"/>
      <c r="S11" s="88"/>
    </row>
    <row r="12" spans="1:31" s="89" customFormat="1" ht="12">
      <c r="A12" s="64"/>
      <c r="B12" s="65" t="s">
        <v>11</v>
      </c>
      <c r="C12" s="54" t="s">
        <v>12</v>
      </c>
      <c r="D12" s="86">
        <v>1593</v>
      </c>
      <c r="E12" s="86">
        <v>3</v>
      </c>
      <c r="F12" s="87">
        <v>70</v>
      </c>
      <c r="G12" s="87">
        <v>257</v>
      </c>
      <c r="H12" s="86">
        <v>257</v>
      </c>
      <c r="I12" s="87">
        <v>221</v>
      </c>
      <c r="J12" s="87">
        <v>233</v>
      </c>
      <c r="K12" s="86">
        <v>185</v>
      </c>
      <c r="L12" s="86">
        <v>143</v>
      </c>
      <c r="M12" s="86">
        <v>177</v>
      </c>
      <c r="N12" s="86">
        <v>47</v>
      </c>
      <c r="O12" s="90" t="s">
        <v>19</v>
      </c>
      <c r="P12" s="90" t="s">
        <v>19</v>
      </c>
      <c r="Q12" s="90" t="s">
        <v>19</v>
      </c>
      <c r="R12" s="88"/>
      <c r="S12" s="88"/>
    </row>
    <row r="13" spans="1:31" s="89" customFormat="1" ht="12">
      <c r="A13" s="64"/>
      <c r="B13" s="65" t="s">
        <v>13</v>
      </c>
      <c r="C13" s="54" t="s">
        <v>14</v>
      </c>
      <c r="D13" s="90" t="s">
        <v>162</v>
      </c>
      <c r="E13" s="90" t="s">
        <v>163</v>
      </c>
      <c r="F13" s="90" t="s">
        <v>163</v>
      </c>
      <c r="G13" s="90" t="s">
        <v>163</v>
      </c>
      <c r="H13" s="90" t="s">
        <v>163</v>
      </c>
      <c r="I13" s="90" t="s">
        <v>163</v>
      </c>
      <c r="J13" s="90" t="s">
        <v>163</v>
      </c>
      <c r="K13" s="90" t="s">
        <v>163</v>
      </c>
      <c r="L13" s="90" t="s">
        <v>163</v>
      </c>
      <c r="M13" s="90" t="s">
        <v>163</v>
      </c>
      <c r="N13" s="90" t="s">
        <v>163</v>
      </c>
      <c r="O13" s="90" t="s">
        <v>163</v>
      </c>
      <c r="P13" s="90" t="s">
        <v>163</v>
      </c>
      <c r="Q13" s="90" t="s">
        <v>163</v>
      </c>
    </row>
    <row r="14" spans="1:31" s="89" customFormat="1" ht="12">
      <c r="A14" s="64"/>
      <c r="B14" s="65" t="s">
        <v>15</v>
      </c>
      <c r="C14" s="54" t="s">
        <v>16</v>
      </c>
      <c r="D14" s="90">
        <v>239</v>
      </c>
      <c r="E14" s="90">
        <v>1</v>
      </c>
      <c r="F14" s="90">
        <v>14</v>
      </c>
      <c r="G14" s="90">
        <v>53</v>
      </c>
      <c r="H14" s="90">
        <v>58</v>
      </c>
      <c r="I14" s="90">
        <v>48</v>
      </c>
      <c r="J14" s="90">
        <v>26</v>
      </c>
      <c r="K14" s="90">
        <v>18</v>
      </c>
      <c r="L14" s="90">
        <v>12</v>
      </c>
      <c r="M14" s="90">
        <v>10</v>
      </c>
      <c r="N14" s="90" t="s">
        <v>19</v>
      </c>
      <c r="O14" s="90" t="s">
        <v>19</v>
      </c>
      <c r="P14" s="90" t="s">
        <v>19</v>
      </c>
      <c r="Q14" s="90" t="s">
        <v>19</v>
      </c>
    </row>
    <row r="15" spans="1:31" s="89" customFormat="1" ht="12">
      <c r="A15" s="64"/>
      <c r="B15" s="65" t="s">
        <v>17</v>
      </c>
      <c r="C15" s="54" t="s">
        <v>18</v>
      </c>
      <c r="D15" s="90">
        <v>32</v>
      </c>
      <c r="E15" s="90">
        <v>0</v>
      </c>
      <c r="F15" s="90">
        <v>5</v>
      </c>
      <c r="G15" s="90">
        <v>16</v>
      </c>
      <c r="H15" s="90">
        <v>7</v>
      </c>
      <c r="I15" s="90">
        <v>2</v>
      </c>
      <c r="J15" s="90">
        <v>3</v>
      </c>
      <c r="K15" s="90" t="s">
        <v>19</v>
      </c>
      <c r="L15" s="90" t="s">
        <v>19</v>
      </c>
      <c r="M15" s="90" t="s">
        <v>19</v>
      </c>
      <c r="N15" s="90" t="s">
        <v>19</v>
      </c>
      <c r="O15" s="90" t="s">
        <v>19</v>
      </c>
      <c r="P15" s="90" t="s">
        <v>19</v>
      </c>
      <c r="Q15" s="90" t="s">
        <v>19</v>
      </c>
    </row>
    <row r="16" spans="1:31" s="89" customFormat="1" ht="12">
      <c r="A16" s="64"/>
      <c r="B16" s="65" t="s">
        <v>20</v>
      </c>
      <c r="C16" s="54" t="s">
        <v>21</v>
      </c>
      <c r="D16" s="90">
        <v>709</v>
      </c>
      <c r="E16" s="90">
        <v>1</v>
      </c>
      <c r="F16" s="90">
        <v>30</v>
      </c>
      <c r="G16" s="90">
        <v>106</v>
      </c>
      <c r="H16" s="90">
        <v>107</v>
      </c>
      <c r="I16" s="90">
        <v>103</v>
      </c>
      <c r="J16" s="90">
        <v>125</v>
      </c>
      <c r="K16" s="90">
        <v>79</v>
      </c>
      <c r="L16" s="90">
        <v>72</v>
      </c>
      <c r="M16" s="90">
        <v>85</v>
      </c>
      <c r="N16" s="90" t="s">
        <v>19</v>
      </c>
      <c r="O16" s="90" t="s">
        <v>19</v>
      </c>
      <c r="P16" s="90" t="s">
        <v>19</v>
      </c>
      <c r="Q16" s="90" t="s">
        <v>19</v>
      </c>
    </row>
    <row r="17" spans="1:19" s="89" customFormat="1" ht="12">
      <c r="A17" s="64"/>
      <c r="B17" s="65" t="s">
        <v>22</v>
      </c>
      <c r="C17" s="54" t="s">
        <v>23</v>
      </c>
      <c r="D17" s="90">
        <v>560</v>
      </c>
      <c r="E17" s="90">
        <v>1</v>
      </c>
      <c r="F17" s="90">
        <v>17</v>
      </c>
      <c r="G17" s="90">
        <v>67</v>
      </c>
      <c r="H17" s="90">
        <v>80</v>
      </c>
      <c r="I17" s="90">
        <v>63</v>
      </c>
      <c r="J17" s="90">
        <v>80</v>
      </c>
      <c r="K17" s="90">
        <v>88</v>
      </c>
      <c r="L17" s="90">
        <v>44</v>
      </c>
      <c r="M17" s="90">
        <v>72</v>
      </c>
      <c r="N17" s="90">
        <v>47</v>
      </c>
      <c r="O17" s="90" t="s">
        <v>19</v>
      </c>
      <c r="P17" s="90" t="s">
        <v>19</v>
      </c>
      <c r="Q17" s="90" t="s">
        <v>19</v>
      </c>
    </row>
    <row r="18" spans="1:19" s="89" customFormat="1" ht="12">
      <c r="A18" s="64"/>
      <c r="B18" s="65" t="s">
        <v>24</v>
      </c>
      <c r="C18" s="54" t="s">
        <v>25</v>
      </c>
      <c r="D18" s="90" t="s">
        <v>162</v>
      </c>
      <c r="E18" s="90" t="s">
        <v>163</v>
      </c>
      <c r="F18" s="90" t="s">
        <v>163</v>
      </c>
      <c r="G18" s="90" t="s">
        <v>163</v>
      </c>
      <c r="H18" s="90" t="s">
        <v>163</v>
      </c>
      <c r="I18" s="90" t="s">
        <v>163</v>
      </c>
      <c r="J18" s="90" t="s">
        <v>163</v>
      </c>
      <c r="K18" s="90" t="s">
        <v>163</v>
      </c>
      <c r="L18" s="90" t="s">
        <v>163</v>
      </c>
      <c r="M18" s="90" t="s">
        <v>163</v>
      </c>
      <c r="N18" s="90" t="s">
        <v>163</v>
      </c>
      <c r="O18" s="90" t="s">
        <v>163</v>
      </c>
      <c r="P18" s="90" t="s">
        <v>163</v>
      </c>
      <c r="Q18" s="90" t="s">
        <v>163</v>
      </c>
    </row>
    <row r="19" spans="1:19" s="89" customFormat="1" ht="12">
      <c r="A19" s="64"/>
      <c r="B19" s="65" t="s">
        <v>26</v>
      </c>
      <c r="C19" s="54" t="s">
        <v>27</v>
      </c>
      <c r="D19" s="90">
        <v>55</v>
      </c>
      <c r="E19" s="90">
        <v>1</v>
      </c>
      <c r="F19" s="90">
        <v>10</v>
      </c>
      <c r="G19" s="90">
        <v>25</v>
      </c>
      <c r="H19" s="90">
        <v>20</v>
      </c>
      <c r="I19" s="90" t="s">
        <v>19</v>
      </c>
      <c r="J19" s="90" t="s">
        <v>19</v>
      </c>
      <c r="K19" s="90" t="s">
        <v>19</v>
      </c>
      <c r="L19" s="90" t="s">
        <v>19</v>
      </c>
      <c r="M19" s="90" t="s">
        <v>19</v>
      </c>
      <c r="N19" s="90" t="s">
        <v>19</v>
      </c>
      <c r="O19" s="90" t="s">
        <v>19</v>
      </c>
      <c r="P19" s="90" t="s">
        <v>19</v>
      </c>
      <c r="Q19" s="90" t="s">
        <v>19</v>
      </c>
    </row>
    <row r="20" spans="1:19" s="89" customFormat="1" ht="12">
      <c r="A20" s="64"/>
      <c r="B20" s="65" t="s">
        <v>28</v>
      </c>
      <c r="C20" s="54" t="s">
        <v>29</v>
      </c>
      <c r="D20" s="90">
        <v>2808</v>
      </c>
      <c r="E20" s="90">
        <v>3</v>
      </c>
      <c r="F20" s="90">
        <v>171</v>
      </c>
      <c r="G20" s="90">
        <v>591</v>
      </c>
      <c r="H20" s="90">
        <v>507</v>
      </c>
      <c r="I20" s="90">
        <v>281</v>
      </c>
      <c r="J20" s="90">
        <v>325</v>
      </c>
      <c r="K20" s="90">
        <v>269</v>
      </c>
      <c r="L20" s="90">
        <v>202</v>
      </c>
      <c r="M20" s="90">
        <v>221</v>
      </c>
      <c r="N20" s="90">
        <v>113</v>
      </c>
      <c r="O20" s="90">
        <v>125</v>
      </c>
      <c r="P20" s="90" t="s">
        <v>19</v>
      </c>
      <c r="Q20" s="90" t="s">
        <v>19</v>
      </c>
    </row>
    <row r="21" spans="1:19" s="89" customFormat="1" ht="12">
      <c r="A21" s="64"/>
      <c r="B21" s="65" t="s">
        <v>30</v>
      </c>
      <c r="C21" s="54" t="s">
        <v>31</v>
      </c>
      <c r="D21" s="90">
        <v>726</v>
      </c>
      <c r="E21" s="90">
        <v>2</v>
      </c>
      <c r="F21" s="90">
        <v>25</v>
      </c>
      <c r="G21" s="90">
        <v>131</v>
      </c>
      <c r="H21" s="90">
        <v>141</v>
      </c>
      <c r="I21" s="90">
        <v>112</v>
      </c>
      <c r="J21" s="90">
        <v>87</v>
      </c>
      <c r="K21" s="90">
        <v>90</v>
      </c>
      <c r="L21" s="90">
        <v>36</v>
      </c>
      <c r="M21" s="90">
        <v>20</v>
      </c>
      <c r="N21" s="90">
        <v>20</v>
      </c>
      <c r="O21" s="90">
        <v>62</v>
      </c>
      <c r="P21" s="90" t="s">
        <v>19</v>
      </c>
      <c r="Q21" s="90" t="s">
        <v>19</v>
      </c>
    </row>
    <row r="22" spans="1:19" s="89" customFormat="1" ht="12">
      <c r="A22" s="64"/>
      <c r="B22" s="65"/>
      <c r="C22" s="54"/>
      <c r="D22" s="86"/>
      <c r="E22" s="86"/>
      <c r="F22" s="87"/>
      <c r="G22" s="87"/>
      <c r="H22" s="86"/>
      <c r="I22" s="87"/>
      <c r="J22" s="87"/>
      <c r="K22" s="86"/>
      <c r="L22" s="86"/>
      <c r="M22" s="86"/>
      <c r="N22" s="86"/>
      <c r="O22" s="87"/>
      <c r="P22" s="86"/>
      <c r="Q22" s="87"/>
      <c r="R22" s="88"/>
      <c r="S22" s="88"/>
    </row>
    <row r="23" spans="1:19" s="89" customFormat="1" ht="12">
      <c r="A23" s="49" t="s">
        <v>32</v>
      </c>
      <c r="B23" s="53"/>
      <c r="C23" s="54"/>
      <c r="D23" s="52">
        <f>SUM(D24:D32)</f>
        <v>6320</v>
      </c>
      <c r="E23" s="52">
        <f t="shared" ref="E23:P23" si="1">SUM(E24:E32)</f>
        <v>28</v>
      </c>
      <c r="F23" s="52">
        <f t="shared" si="1"/>
        <v>257</v>
      </c>
      <c r="G23" s="52">
        <f t="shared" si="1"/>
        <v>1009</v>
      </c>
      <c r="H23" s="52">
        <f t="shared" si="1"/>
        <v>1060</v>
      </c>
      <c r="I23" s="52">
        <f t="shared" si="1"/>
        <v>833</v>
      </c>
      <c r="J23" s="52">
        <f t="shared" si="1"/>
        <v>999</v>
      </c>
      <c r="K23" s="52">
        <f t="shared" si="1"/>
        <v>681</v>
      </c>
      <c r="L23" s="52">
        <f t="shared" si="1"/>
        <v>509</v>
      </c>
      <c r="M23" s="52">
        <f t="shared" si="1"/>
        <v>326</v>
      </c>
      <c r="N23" s="52">
        <f t="shared" si="1"/>
        <v>94</v>
      </c>
      <c r="O23" s="52">
        <f t="shared" si="1"/>
        <v>167</v>
      </c>
      <c r="P23" s="52">
        <f t="shared" si="1"/>
        <v>359</v>
      </c>
      <c r="Q23" s="52" t="s">
        <v>19</v>
      </c>
      <c r="R23" s="88"/>
      <c r="S23" s="88"/>
    </row>
    <row r="24" spans="1:19" s="89" customFormat="1" ht="12">
      <c r="A24" s="64"/>
      <c r="B24" s="65" t="s">
        <v>33</v>
      </c>
      <c r="C24" s="54" t="s">
        <v>34</v>
      </c>
      <c r="D24" s="90">
        <v>352</v>
      </c>
      <c r="E24" s="90">
        <v>5</v>
      </c>
      <c r="F24" s="90">
        <v>19</v>
      </c>
      <c r="G24" s="90">
        <v>80</v>
      </c>
      <c r="H24" s="90">
        <v>84</v>
      </c>
      <c r="I24" s="90">
        <v>67</v>
      </c>
      <c r="J24" s="90">
        <v>51</v>
      </c>
      <c r="K24" s="90">
        <v>42</v>
      </c>
      <c r="L24" s="90">
        <v>5</v>
      </c>
      <c r="M24" s="90" t="s">
        <v>19</v>
      </c>
      <c r="N24" s="90" t="s">
        <v>19</v>
      </c>
      <c r="O24" s="90" t="s">
        <v>19</v>
      </c>
      <c r="P24" s="90" t="s">
        <v>19</v>
      </c>
      <c r="Q24" s="90" t="s">
        <v>19</v>
      </c>
    </row>
    <row r="25" spans="1:19" s="89" customFormat="1" ht="12">
      <c r="A25" s="64"/>
      <c r="B25" s="65" t="s">
        <v>35</v>
      </c>
      <c r="C25" s="54" t="s">
        <v>36</v>
      </c>
      <c r="D25" s="90">
        <v>945</v>
      </c>
      <c r="E25" s="90">
        <v>4</v>
      </c>
      <c r="F25" s="90">
        <v>39</v>
      </c>
      <c r="G25" s="90">
        <v>178</v>
      </c>
      <c r="H25" s="90">
        <v>214</v>
      </c>
      <c r="I25" s="90">
        <v>173</v>
      </c>
      <c r="J25" s="90">
        <v>188</v>
      </c>
      <c r="K25" s="90">
        <v>75</v>
      </c>
      <c r="L25" s="90">
        <v>63</v>
      </c>
      <c r="M25" s="90">
        <v>11</v>
      </c>
      <c r="N25" s="90" t="s">
        <v>19</v>
      </c>
      <c r="O25" s="90" t="s">
        <v>19</v>
      </c>
      <c r="P25" s="90" t="s">
        <v>19</v>
      </c>
      <c r="Q25" s="90" t="s">
        <v>19</v>
      </c>
    </row>
    <row r="26" spans="1:19" s="89" customFormat="1" ht="12">
      <c r="A26" s="64"/>
      <c r="B26" s="65" t="s">
        <v>37</v>
      </c>
      <c r="C26" s="54" t="s">
        <v>38</v>
      </c>
      <c r="D26" s="90">
        <v>562</v>
      </c>
      <c r="E26" s="90">
        <v>4</v>
      </c>
      <c r="F26" s="90">
        <v>42</v>
      </c>
      <c r="G26" s="90">
        <v>139</v>
      </c>
      <c r="H26" s="90">
        <v>138</v>
      </c>
      <c r="I26" s="90">
        <v>93</v>
      </c>
      <c r="J26" s="90">
        <v>87</v>
      </c>
      <c r="K26" s="90">
        <v>18</v>
      </c>
      <c r="L26" s="90">
        <v>41</v>
      </c>
      <c r="M26" s="90" t="s">
        <v>19</v>
      </c>
      <c r="N26" s="90" t="s">
        <v>19</v>
      </c>
      <c r="O26" s="90" t="s">
        <v>19</v>
      </c>
      <c r="P26" s="90" t="s">
        <v>19</v>
      </c>
      <c r="Q26" s="90" t="s">
        <v>19</v>
      </c>
    </row>
    <row r="27" spans="1:19" s="89" customFormat="1" ht="12">
      <c r="A27" s="64"/>
      <c r="B27" s="65" t="s">
        <v>39</v>
      </c>
      <c r="C27" s="54" t="s">
        <v>40</v>
      </c>
      <c r="D27" s="90">
        <v>1327</v>
      </c>
      <c r="E27" s="90">
        <v>5</v>
      </c>
      <c r="F27" s="90">
        <v>62</v>
      </c>
      <c r="G27" s="90">
        <v>244</v>
      </c>
      <c r="H27" s="90">
        <v>176</v>
      </c>
      <c r="I27" s="90">
        <v>107</v>
      </c>
      <c r="J27" s="90">
        <v>135</v>
      </c>
      <c r="K27" s="90">
        <v>124</v>
      </c>
      <c r="L27" s="90">
        <v>134</v>
      </c>
      <c r="M27" s="90">
        <v>132</v>
      </c>
      <c r="N27" s="90">
        <v>49</v>
      </c>
      <c r="O27" s="90">
        <v>99</v>
      </c>
      <c r="P27" s="90">
        <v>60</v>
      </c>
      <c r="Q27" s="90" t="s">
        <v>19</v>
      </c>
    </row>
    <row r="28" spans="1:19" s="89" customFormat="1" ht="12">
      <c r="A28" s="64"/>
      <c r="B28" s="65" t="s">
        <v>41</v>
      </c>
      <c r="C28" s="54" t="s">
        <v>42</v>
      </c>
      <c r="D28" s="90">
        <v>1764</v>
      </c>
      <c r="E28" s="90">
        <v>5</v>
      </c>
      <c r="F28" s="90">
        <v>40</v>
      </c>
      <c r="G28" s="90">
        <v>163</v>
      </c>
      <c r="H28" s="90">
        <v>197</v>
      </c>
      <c r="I28" s="90">
        <v>174</v>
      </c>
      <c r="J28" s="90">
        <v>293</v>
      </c>
      <c r="K28" s="90">
        <v>247</v>
      </c>
      <c r="L28" s="90">
        <v>152</v>
      </c>
      <c r="M28" s="90">
        <v>149</v>
      </c>
      <c r="N28" s="90">
        <v>45</v>
      </c>
      <c r="O28" s="90" t="s">
        <v>19</v>
      </c>
      <c r="P28" s="90">
        <v>299</v>
      </c>
      <c r="Q28" s="90" t="s">
        <v>19</v>
      </c>
    </row>
    <row r="29" spans="1:19" s="89" customFormat="1" ht="12">
      <c r="A29" s="64"/>
      <c r="B29" s="65" t="s">
        <v>43</v>
      </c>
      <c r="C29" s="54" t="s">
        <v>44</v>
      </c>
      <c r="D29" s="90">
        <v>258</v>
      </c>
      <c r="E29" s="90">
        <v>3</v>
      </c>
      <c r="F29" s="90">
        <v>28</v>
      </c>
      <c r="G29" s="90">
        <v>66</v>
      </c>
      <c r="H29" s="90">
        <v>49</v>
      </c>
      <c r="I29" s="90">
        <v>37</v>
      </c>
      <c r="J29" s="90">
        <v>21</v>
      </c>
      <c r="K29" s="90">
        <v>31</v>
      </c>
      <c r="L29" s="90">
        <v>13</v>
      </c>
      <c r="M29" s="90">
        <v>11</v>
      </c>
      <c r="N29" s="90" t="s">
        <v>19</v>
      </c>
      <c r="O29" s="90" t="s">
        <v>19</v>
      </c>
      <c r="P29" s="90" t="s">
        <v>19</v>
      </c>
      <c r="Q29" s="90" t="s">
        <v>19</v>
      </c>
    </row>
    <row r="30" spans="1:19" s="89" customFormat="1" ht="12">
      <c r="A30" s="64"/>
      <c r="B30" s="65" t="s">
        <v>45</v>
      </c>
      <c r="C30" s="54" t="s">
        <v>46</v>
      </c>
      <c r="D30" s="90">
        <v>760</v>
      </c>
      <c r="E30" s="90">
        <v>1</v>
      </c>
      <c r="F30" s="90">
        <v>17</v>
      </c>
      <c r="G30" s="90">
        <v>71</v>
      </c>
      <c r="H30" s="90">
        <v>111</v>
      </c>
      <c r="I30" s="90">
        <v>99</v>
      </c>
      <c r="J30" s="90">
        <v>146</v>
      </c>
      <c r="K30" s="90">
        <v>123</v>
      </c>
      <c r="L30" s="90">
        <v>101</v>
      </c>
      <c r="M30" s="90">
        <v>23</v>
      </c>
      <c r="N30" s="90" t="s">
        <v>19</v>
      </c>
      <c r="O30" s="90">
        <v>68</v>
      </c>
      <c r="P30" s="90" t="s">
        <v>19</v>
      </c>
      <c r="Q30" s="90" t="s">
        <v>19</v>
      </c>
    </row>
    <row r="31" spans="1:19" s="89" customFormat="1" ht="12">
      <c r="A31" s="64"/>
      <c r="B31" s="65" t="s">
        <v>47</v>
      </c>
      <c r="C31" s="54" t="s">
        <v>48</v>
      </c>
      <c r="D31" s="90">
        <v>352</v>
      </c>
      <c r="E31" s="90">
        <v>1</v>
      </c>
      <c r="F31" s="90">
        <v>10</v>
      </c>
      <c r="G31" s="90">
        <v>68</v>
      </c>
      <c r="H31" s="90">
        <v>91</v>
      </c>
      <c r="I31" s="90">
        <v>83</v>
      </c>
      <c r="J31" s="90">
        <v>78</v>
      </c>
      <c r="K31" s="90">
        <v>21</v>
      </c>
      <c r="L31" s="90" t="s">
        <v>19</v>
      </c>
      <c r="M31" s="90" t="s">
        <v>19</v>
      </c>
      <c r="N31" s="90" t="s">
        <v>19</v>
      </c>
      <c r="O31" s="90" t="s">
        <v>19</v>
      </c>
      <c r="P31" s="90" t="s">
        <v>19</v>
      </c>
      <c r="Q31" s="90" t="s">
        <v>19</v>
      </c>
    </row>
    <row r="32" spans="1:19" s="89" customFormat="1" ht="12">
      <c r="A32" s="64"/>
      <c r="B32" s="65" t="s">
        <v>49</v>
      </c>
      <c r="C32" s="54" t="s">
        <v>50</v>
      </c>
      <c r="D32" s="90" t="s">
        <v>19</v>
      </c>
      <c r="E32" s="90" t="s">
        <v>19</v>
      </c>
      <c r="F32" s="90" t="s">
        <v>19</v>
      </c>
      <c r="G32" s="90" t="s">
        <v>19</v>
      </c>
      <c r="H32" s="90" t="s">
        <v>19</v>
      </c>
      <c r="I32" s="90" t="s">
        <v>19</v>
      </c>
      <c r="J32" s="90" t="s">
        <v>19</v>
      </c>
      <c r="K32" s="90" t="s">
        <v>19</v>
      </c>
      <c r="L32" s="90" t="s">
        <v>19</v>
      </c>
      <c r="M32" s="90" t="s">
        <v>19</v>
      </c>
      <c r="N32" s="90" t="s">
        <v>19</v>
      </c>
      <c r="O32" s="90" t="s">
        <v>19</v>
      </c>
      <c r="P32" s="90" t="s">
        <v>19</v>
      </c>
      <c r="Q32" s="90" t="s">
        <v>19</v>
      </c>
    </row>
    <row r="33" spans="1:19" s="89" customFormat="1" ht="12">
      <c r="A33" s="64"/>
      <c r="B33" s="65"/>
      <c r="C33" s="54"/>
      <c r="D33" s="86"/>
      <c r="E33" s="86"/>
      <c r="F33" s="87"/>
      <c r="G33" s="87"/>
      <c r="H33" s="86"/>
      <c r="I33" s="87"/>
      <c r="J33" s="87"/>
      <c r="K33" s="86"/>
      <c r="L33" s="86"/>
      <c r="M33" s="86"/>
      <c r="N33" s="86"/>
      <c r="O33" s="87"/>
      <c r="P33" s="86"/>
      <c r="Q33" s="87"/>
      <c r="R33" s="88"/>
      <c r="S33" s="88"/>
    </row>
    <row r="34" spans="1:19" s="89" customFormat="1" ht="12">
      <c r="A34" s="49" t="s">
        <v>51</v>
      </c>
      <c r="B34" s="53"/>
      <c r="C34" s="54"/>
      <c r="D34" s="52">
        <f>SUM(D35:D43)</f>
        <v>15504</v>
      </c>
      <c r="E34" s="52">
        <f t="shared" ref="E34:P34" si="2">SUM(E35:E43)</f>
        <v>7</v>
      </c>
      <c r="F34" s="52">
        <f t="shared" si="2"/>
        <v>192</v>
      </c>
      <c r="G34" s="52">
        <f t="shared" si="2"/>
        <v>1055</v>
      </c>
      <c r="H34" s="52">
        <f t="shared" si="2"/>
        <v>1602</v>
      </c>
      <c r="I34" s="52">
        <f t="shared" si="2"/>
        <v>1875</v>
      </c>
      <c r="J34" s="52">
        <f t="shared" si="2"/>
        <v>3396</v>
      </c>
      <c r="K34" s="52">
        <f t="shared" si="2"/>
        <v>3124</v>
      </c>
      <c r="L34" s="52">
        <f t="shared" si="2"/>
        <v>2167</v>
      </c>
      <c r="M34" s="52">
        <f t="shared" si="2"/>
        <v>1215</v>
      </c>
      <c r="N34" s="52">
        <f t="shared" si="2"/>
        <v>362</v>
      </c>
      <c r="O34" s="52">
        <f t="shared" si="2"/>
        <v>314</v>
      </c>
      <c r="P34" s="52">
        <f t="shared" si="2"/>
        <v>199</v>
      </c>
      <c r="Q34" s="52" t="s">
        <v>19</v>
      </c>
      <c r="R34" s="88"/>
      <c r="S34" s="88"/>
    </row>
    <row r="35" spans="1:19" s="89" customFormat="1" ht="12">
      <c r="A35" s="64"/>
      <c r="B35" s="65" t="s">
        <v>52</v>
      </c>
      <c r="C35" s="54" t="s">
        <v>53</v>
      </c>
      <c r="D35" s="90">
        <v>4550</v>
      </c>
      <c r="E35" s="90">
        <v>2</v>
      </c>
      <c r="F35" s="90">
        <v>26</v>
      </c>
      <c r="G35" s="90">
        <v>215</v>
      </c>
      <c r="H35" s="90">
        <v>328</v>
      </c>
      <c r="I35" s="90">
        <v>366</v>
      </c>
      <c r="J35" s="90">
        <v>852</v>
      </c>
      <c r="K35" s="90">
        <v>1022</v>
      </c>
      <c r="L35" s="90">
        <v>885</v>
      </c>
      <c r="M35" s="90">
        <v>431</v>
      </c>
      <c r="N35" s="90">
        <v>139</v>
      </c>
      <c r="O35" s="90">
        <v>205</v>
      </c>
      <c r="P35" s="90">
        <v>79</v>
      </c>
      <c r="Q35" s="90" t="s">
        <v>19</v>
      </c>
    </row>
    <row r="36" spans="1:19" s="89" customFormat="1" ht="12">
      <c r="A36" s="64"/>
      <c r="B36" s="65" t="s">
        <v>54</v>
      </c>
      <c r="C36" s="54" t="s">
        <v>55</v>
      </c>
      <c r="D36" s="90">
        <v>1620</v>
      </c>
      <c r="E36" s="90">
        <v>1</v>
      </c>
      <c r="F36" s="90">
        <v>42</v>
      </c>
      <c r="G36" s="90">
        <v>168</v>
      </c>
      <c r="H36" s="90">
        <v>207</v>
      </c>
      <c r="I36" s="90">
        <v>168</v>
      </c>
      <c r="J36" s="90">
        <v>225</v>
      </c>
      <c r="K36" s="90">
        <v>230</v>
      </c>
      <c r="L36" s="90">
        <v>288</v>
      </c>
      <c r="M36" s="90">
        <v>134</v>
      </c>
      <c r="N36" s="90">
        <v>24</v>
      </c>
      <c r="O36" s="90">
        <v>67</v>
      </c>
      <c r="P36" s="90">
        <v>67</v>
      </c>
      <c r="Q36" s="90" t="s">
        <v>19</v>
      </c>
    </row>
    <row r="37" spans="1:19" s="89" customFormat="1" ht="12">
      <c r="A37" s="64"/>
      <c r="B37" s="65" t="s">
        <v>56</v>
      </c>
      <c r="C37" s="54" t="s">
        <v>57</v>
      </c>
      <c r="D37" s="90">
        <v>355</v>
      </c>
      <c r="E37" s="90">
        <v>0</v>
      </c>
      <c r="F37" s="90">
        <v>26</v>
      </c>
      <c r="G37" s="90">
        <v>68</v>
      </c>
      <c r="H37" s="90">
        <v>81</v>
      </c>
      <c r="I37" s="90">
        <v>24</v>
      </c>
      <c r="J37" s="90">
        <v>35</v>
      </c>
      <c r="K37" s="90">
        <v>28</v>
      </c>
      <c r="L37" s="90">
        <v>9</v>
      </c>
      <c r="M37" s="90">
        <v>28</v>
      </c>
      <c r="N37" s="90">
        <v>56</v>
      </c>
      <c r="O37" s="90" t="s">
        <v>19</v>
      </c>
      <c r="P37" s="90" t="s">
        <v>19</v>
      </c>
      <c r="Q37" s="90" t="s">
        <v>19</v>
      </c>
    </row>
    <row r="38" spans="1:19" s="89" customFormat="1" ht="12">
      <c r="A38" s="64"/>
      <c r="B38" s="65" t="s">
        <v>58</v>
      </c>
      <c r="C38" s="54" t="s">
        <v>59</v>
      </c>
      <c r="D38" s="90">
        <v>2312</v>
      </c>
      <c r="E38" s="90">
        <v>1</v>
      </c>
      <c r="F38" s="90">
        <v>15</v>
      </c>
      <c r="G38" s="90">
        <v>111</v>
      </c>
      <c r="H38" s="90">
        <v>239</v>
      </c>
      <c r="I38" s="90">
        <v>390</v>
      </c>
      <c r="J38" s="90">
        <v>770</v>
      </c>
      <c r="K38" s="90">
        <v>515</v>
      </c>
      <c r="L38" s="90">
        <v>143</v>
      </c>
      <c r="M38" s="90">
        <v>79</v>
      </c>
      <c r="N38" s="90">
        <v>50</v>
      </c>
      <c r="O38" s="90" t="s">
        <v>19</v>
      </c>
      <c r="P38" s="90" t="s">
        <v>19</v>
      </c>
      <c r="Q38" s="90" t="s">
        <v>19</v>
      </c>
    </row>
    <row r="39" spans="1:19" s="89" customFormat="1" ht="12">
      <c r="A39" s="64"/>
      <c r="B39" s="65" t="s">
        <v>60</v>
      </c>
      <c r="C39" s="54" t="s">
        <v>61</v>
      </c>
      <c r="D39" s="90">
        <v>2830</v>
      </c>
      <c r="E39" s="90">
        <v>2</v>
      </c>
      <c r="F39" s="90">
        <v>40</v>
      </c>
      <c r="G39" s="90">
        <v>230</v>
      </c>
      <c r="H39" s="90">
        <v>326</v>
      </c>
      <c r="I39" s="90">
        <v>393</v>
      </c>
      <c r="J39" s="90">
        <v>594</v>
      </c>
      <c r="K39" s="90">
        <v>553</v>
      </c>
      <c r="L39" s="90">
        <v>351</v>
      </c>
      <c r="M39" s="90">
        <v>221</v>
      </c>
      <c r="N39" s="90">
        <v>27</v>
      </c>
      <c r="O39" s="90">
        <v>42</v>
      </c>
      <c r="P39" s="90">
        <v>53</v>
      </c>
      <c r="Q39" s="90" t="s">
        <v>19</v>
      </c>
    </row>
    <row r="40" spans="1:19" s="89" customFormat="1" ht="12">
      <c r="A40" s="64"/>
      <c r="B40" s="65" t="s">
        <v>62</v>
      </c>
      <c r="C40" s="54" t="s">
        <v>63</v>
      </c>
      <c r="D40" s="90">
        <v>700</v>
      </c>
      <c r="E40" s="90">
        <v>1</v>
      </c>
      <c r="F40" s="90">
        <v>12</v>
      </c>
      <c r="G40" s="90">
        <v>96</v>
      </c>
      <c r="H40" s="90">
        <v>125</v>
      </c>
      <c r="I40" s="90">
        <v>140</v>
      </c>
      <c r="J40" s="90">
        <v>186</v>
      </c>
      <c r="K40" s="90">
        <v>111</v>
      </c>
      <c r="L40" s="90">
        <v>29</v>
      </c>
      <c r="M40" s="90" t="s">
        <v>19</v>
      </c>
      <c r="N40" s="90" t="s">
        <v>19</v>
      </c>
      <c r="O40" s="90" t="s">
        <v>19</v>
      </c>
      <c r="P40" s="90" t="s">
        <v>19</v>
      </c>
      <c r="Q40" s="90" t="s">
        <v>19</v>
      </c>
    </row>
    <row r="41" spans="1:19" s="89" customFormat="1" ht="12">
      <c r="A41" s="64"/>
      <c r="B41" s="65" t="s">
        <v>64</v>
      </c>
      <c r="C41" s="54" t="s">
        <v>65</v>
      </c>
      <c r="D41" s="90">
        <v>1702</v>
      </c>
      <c r="E41" s="90">
        <v>0</v>
      </c>
      <c r="F41" s="90">
        <v>16</v>
      </c>
      <c r="G41" s="90">
        <v>89</v>
      </c>
      <c r="H41" s="90">
        <v>159</v>
      </c>
      <c r="I41" s="90">
        <v>241</v>
      </c>
      <c r="J41" s="90">
        <v>446</v>
      </c>
      <c r="K41" s="90">
        <v>429</v>
      </c>
      <c r="L41" s="90">
        <v>215</v>
      </c>
      <c r="M41" s="90">
        <v>108</v>
      </c>
      <c r="N41" s="90" t="s">
        <v>19</v>
      </c>
      <c r="O41" s="90" t="s">
        <v>19</v>
      </c>
      <c r="P41" s="90" t="s">
        <v>19</v>
      </c>
      <c r="Q41" s="90" t="s">
        <v>19</v>
      </c>
    </row>
    <row r="42" spans="1:19" s="89" customFormat="1" ht="12">
      <c r="A42" s="64"/>
      <c r="B42" s="65" t="s">
        <v>66</v>
      </c>
      <c r="C42" s="54" t="s">
        <v>67</v>
      </c>
      <c r="D42" s="90">
        <v>334</v>
      </c>
      <c r="E42" s="90">
        <v>0</v>
      </c>
      <c r="F42" s="90">
        <v>10</v>
      </c>
      <c r="G42" s="90">
        <v>41</v>
      </c>
      <c r="H42" s="90">
        <v>49</v>
      </c>
      <c r="I42" s="90">
        <v>27</v>
      </c>
      <c r="J42" s="90">
        <v>56</v>
      </c>
      <c r="K42" s="90">
        <v>57</v>
      </c>
      <c r="L42" s="90">
        <v>94</v>
      </c>
      <c r="M42" s="90" t="s">
        <v>19</v>
      </c>
      <c r="N42" s="90" t="s">
        <v>19</v>
      </c>
      <c r="O42" s="90" t="s">
        <v>19</v>
      </c>
      <c r="P42" s="90" t="s">
        <v>19</v>
      </c>
      <c r="Q42" s="90" t="s">
        <v>19</v>
      </c>
    </row>
    <row r="43" spans="1:19" s="89" customFormat="1" ht="12">
      <c r="A43" s="64"/>
      <c r="B43" s="65" t="s">
        <v>68</v>
      </c>
      <c r="C43" s="54" t="s">
        <v>69</v>
      </c>
      <c r="D43" s="90">
        <v>1101</v>
      </c>
      <c r="E43" s="90">
        <v>0</v>
      </c>
      <c r="F43" s="90">
        <v>5</v>
      </c>
      <c r="G43" s="90">
        <v>37</v>
      </c>
      <c r="H43" s="90">
        <v>88</v>
      </c>
      <c r="I43" s="90">
        <v>126</v>
      </c>
      <c r="J43" s="90">
        <v>232</v>
      </c>
      <c r="K43" s="90">
        <v>179</v>
      </c>
      <c r="L43" s="90">
        <v>153</v>
      </c>
      <c r="M43" s="90">
        <v>214</v>
      </c>
      <c r="N43" s="90">
        <v>66</v>
      </c>
      <c r="O43" s="90" t="s">
        <v>19</v>
      </c>
      <c r="P43" s="90" t="s">
        <v>19</v>
      </c>
      <c r="Q43" s="90" t="s">
        <v>19</v>
      </c>
    </row>
    <row r="44" spans="1:19" s="89" customFormat="1" ht="12">
      <c r="A44" s="64"/>
      <c r="B44" s="65"/>
      <c r="C44" s="54"/>
      <c r="D44" s="86"/>
      <c r="E44" s="86"/>
      <c r="F44" s="87"/>
      <c r="G44" s="87"/>
      <c r="H44" s="86"/>
      <c r="I44" s="87"/>
      <c r="J44" s="87"/>
      <c r="K44" s="86"/>
      <c r="L44" s="86"/>
      <c r="M44" s="86"/>
      <c r="N44" s="86"/>
      <c r="O44" s="87"/>
      <c r="P44" s="86"/>
      <c r="Q44" s="87"/>
      <c r="R44" s="88"/>
      <c r="S44" s="88"/>
    </row>
    <row r="45" spans="1:19" s="89" customFormat="1" ht="12">
      <c r="A45" s="49" t="s">
        <v>70</v>
      </c>
      <c r="B45" s="53"/>
      <c r="C45" s="54"/>
      <c r="D45" s="52">
        <f>SUM(D46:D49)</f>
        <v>12745</v>
      </c>
      <c r="E45" s="52">
        <f t="shared" ref="E45:Q45" si="3">SUM(E46:E49)</f>
        <v>3</v>
      </c>
      <c r="F45" s="52">
        <f t="shared" si="3"/>
        <v>114</v>
      </c>
      <c r="G45" s="52">
        <f t="shared" si="3"/>
        <v>681</v>
      </c>
      <c r="H45" s="52">
        <f t="shared" si="3"/>
        <v>1113</v>
      </c>
      <c r="I45" s="52">
        <f t="shared" si="3"/>
        <v>1342</v>
      </c>
      <c r="J45" s="52">
        <f t="shared" si="3"/>
        <v>2537</v>
      </c>
      <c r="K45" s="52">
        <f t="shared" si="3"/>
        <v>2732</v>
      </c>
      <c r="L45" s="52">
        <f t="shared" si="3"/>
        <v>2032</v>
      </c>
      <c r="M45" s="52">
        <f t="shared" si="3"/>
        <v>980</v>
      </c>
      <c r="N45" s="52">
        <f t="shared" si="3"/>
        <v>262</v>
      </c>
      <c r="O45" s="52">
        <f t="shared" si="3"/>
        <v>487</v>
      </c>
      <c r="P45" s="52">
        <f t="shared" si="3"/>
        <v>280</v>
      </c>
      <c r="Q45" s="52">
        <f t="shared" si="3"/>
        <v>182</v>
      </c>
      <c r="R45" s="88"/>
      <c r="S45" s="88"/>
    </row>
    <row r="46" spans="1:19" s="89" customFormat="1" ht="12">
      <c r="A46" s="64"/>
      <c r="B46" s="65" t="s">
        <v>71</v>
      </c>
      <c r="C46" s="54" t="s">
        <v>72</v>
      </c>
      <c r="D46" s="90">
        <v>8485</v>
      </c>
      <c r="E46" s="90">
        <v>2</v>
      </c>
      <c r="F46" s="90">
        <v>67</v>
      </c>
      <c r="G46" s="90">
        <v>403</v>
      </c>
      <c r="H46" s="90">
        <v>650</v>
      </c>
      <c r="I46" s="90">
        <v>892</v>
      </c>
      <c r="J46" s="90">
        <v>1796</v>
      </c>
      <c r="K46" s="90">
        <v>1933</v>
      </c>
      <c r="L46" s="90">
        <v>1454</v>
      </c>
      <c r="M46" s="90">
        <v>627</v>
      </c>
      <c r="N46" s="90">
        <v>151</v>
      </c>
      <c r="O46" s="90">
        <v>227</v>
      </c>
      <c r="P46" s="90">
        <v>100</v>
      </c>
      <c r="Q46" s="90">
        <v>182</v>
      </c>
    </row>
    <row r="47" spans="1:19" s="89" customFormat="1" ht="12">
      <c r="A47" s="64"/>
      <c r="B47" s="65" t="s">
        <v>73</v>
      </c>
      <c r="C47" s="54" t="s">
        <v>74</v>
      </c>
      <c r="D47" s="90">
        <v>629</v>
      </c>
      <c r="E47" s="90" t="s">
        <v>19</v>
      </c>
      <c r="F47" s="90">
        <v>3</v>
      </c>
      <c r="G47" s="90">
        <v>20</v>
      </c>
      <c r="H47" s="90">
        <v>52</v>
      </c>
      <c r="I47" s="90">
        <v>54</v>
      </c>
      <c r="J47" s="90">
        <v>111</v>
      </c>
      <c r="K47" s="90">
        <v>80</v>
      </c>
      <c r="L47" s="90">
        <v>42</v>
      </c>
      <c r="M47" s="90">
        <v>34</v>
      </c>
      <c r="N47" s="90" t="s">
        <v>19</v>
      </c>
      <c r="O47" s="90">
        <v>118</v>
      </c>
      <c r="P47" s="90">
        <v>115</v>
      </c>
      <c r="Q47" s="90" t="s">
        <v>19</v>
      </c>
    </row>
    <row r="48" spans="1:19" s="89" customFormat="1" ht="12">
      <c r="A48" s="64"/>
      <c r="B48" s="65" t="s">
        <v>75</v>
      </c>
      <c r="C48" s="54" t="s">
        <v>76</v>
      </c>
      <c r="D48" s="90">
        <v>2132</v>
      </c>
      <c r="E48" s="90">
        <v>0</v>
      </c>
      <c r="F48" s="90">
        <v>30</v>
      </c>
      <c r="G48" s="90">
        <v>168</v>
      </c>
      <c r="H48" s="90">
        <v>247</v>
      </c>
      <c r="I48" s="90">
        <v>244</v>
      </c>
      <c r="J48" s="90">
        <v>379</v>
      </c>
      <c r="K48" s="90">
        <v>472</v>
      </c>
      <c r="L48" s="90">
        <v>294</v>
      </c>
      <c r="M48" s="90">
        <v>181</v>
      </c>
      <c r="N48" s="90">
        <v>83</v>
      </c>
      <c r="O48" s="90">
        <v>35</v>
      </c>
      <c r="P48" s="90" t="s">
        <v>19</v>
      </c>
      <c r="Q48" s="90" t="s">
        <v>19</v>
      </c>
    </row>
    <row r="49" spans="1:19" s="89" customFormat="1" ht="12">
      <c r="A49" s="64"/>
      <c r="B49" s="65" t="s">
        <v>77</v>
      </c>
      <c r="C49" s="54" t="s">
        <v>78</v>
      </c>
      <c r="D49" s="90">
        <v>1499</v>
      </c>
      <c r="E49" s="90">
        <v>1</v>
      </c>
      <c r="F49" s="90">
        <v>14</v>
      </c>
      <c r="G49" s="90">
        <v>90</v>
      </c>
      <c r="H49" s="90">
        <v>164</v>
      </c>
      <c r="I49" s="90">
        <v>152</v>
      </c>
      <c r="J49" s="90">
        <v>251</v>
      </c>
      <c r="K49" s="90">
        <v>247</v>
      </c>
      <c r="L49" s="90">
        <v>242</v>
      </c>
      <c r="M49" s="90">
        <v>138</v>
      </c>
      <c r="N49" s="90">
        <v>28</v>
      </c>
      <c r="O49" s="90">
        <v>107</v>
      </c>
      <c r="P49" s="90">
        <v>65</v>
      </c>
      <c r="Q49" s="90" t="s">
        <v>19</v>
      </c>
    </row>
    <row r="50" spans="1:19" s="89" customFormat="1" ht="12">
      <c r="A50" s="64"/>
      <c r="B50" s="65"/>
      <c r="C50" s="54"/>
      <c r="D50" s="86"/>
      <c r="E50" s="86"/>
      <c r="F50" s="87"/>
      <c r="G50" s="87"/>
      <c r="H50" s="86"/>
      <c r="I50" s="87"/>
      <c r="J50" s="87"/>
      <c r="K50" s="86"/>
      <c r="L50" s="86"/>
      <c r="M50" s="86"/>
      <c r="N50" s="86"/>
      <c r="O50" s="87"/>
      <c r="P50" s="86"/>
      <c r="Q50" s="87"/>
      <c r="R50" s="88"/>
      <c r="S50" s="88"/>
    </row>
    <row r="51" spans="1:19" s="89" customFormat="1" ht="12">
      <c r="A51" s="49" t="s">
        <v>79</v>
      </c>
      <c r="B51" s="53"/>
      <c r="C51" s="54"/>
      <c r="D51" s="52">
        <f>SUM(D52:D54)</f>
        <v>10858</v>
      </c>
      <c r="E51" s="52">
        <f t="shared" ref="E51:P51" si="4">SUM(E52:E54)</f>
        <v>16</v>
      </c>
      <c r="F51" s="52">
        <f t="shared" si="4"/>
        <v>109</v>
      </c>
      <c r="G51" s="52">
        <f t="shared" si="4"/>
        <v>625</v>
      </c>
      <c r="H51" s="52">
        <f t="shared" si="4"/>
        <v>1044</v>
      </c>
      <c r="I51" s="52">
        <f t="shared" si="4"/>
        <v>1155</v>
      </c>
      <c r="J51" s="52">
        <f t="shared" si="4"/>
        <v>2184</v>
      </c>
      <c r="K51" s="52">
        <f t="shared" si="4"/>
        <v>2232</v>
      </c>
      <c r="L51" s="52">
        <f t="shared" si="4"/>
        <v>1772</v>
      </c>
      <c r="M51" s="52">
        <f t="shared" si="4"/>
        <v>979</v>
      </c>
      <c r="N51" s="52">
        <f t="shared" si="4"/>
        <v>313</v>
      </c>
      <c r="O51" s="52">
        <f t="shared" si="4"/>
        <v>291</v>
      </c>
      <c r="P51" s="52">
        <f t="shared" si="4"/>
        <v>135</v>
      </c>
      <c r="Q51" s="52" t="s">
        <v>19</v>
      </c>
      <c r="R51" s="88"/>
      <c r="S51" s="88"/>
    </row>
    <row r="52" spans="1:19" s="89" customFormat="1" ht="12">
      <c r="A52" s="64"/>
      <c r="B52" s="65" t="s">
        <v>80</v>
      </c>
      <c r="C52" s="54" t="s">
        <v>81</v>
      </c>
      <c r="D52" s="90">
        <v>2323</v>
      </c>
      <c r="E52" s="90">
        <v>3</v>
      </c>
      <c r="F52" s="90">
        <v>16</v>
      </c>
      <c r="G52" s="90">
        <v>92</v>
      </c>
      <c r="H52" s="90">
        <v>189</v>
      </c>
      <c r="I52" s="90">
        <v>266</v>
      </c>
      <c r="J52" s="90">
        <v>604</v>
      </c>
      <c r="K52" s="90">
        <v>682</v>
      </c>
      <c r="L52" s="90">
        <v>348</v>
      </c>
      <c r="M52" s="90">
        <v>77</v>
      </c>
      <c r="N52" s="90" t="s">
        <v>19</v>
      </c>
      <c r="O52" s="90">
        <v>44</v>
      </c>
      <c r="P52" s="90" t="s">
        <v>19</v>
      </c>
      <c r="Q52" s="90" t="s">
        <v>19</v>
      </c>
    </row>
    <row r="53" spans="1:19" s="89" customFormat="1" ht="12">
      <c r="A53" s="64"/>
      <c r="B53" s="65" t="s">
        <v>82</v>
      </c>
      <c r="C53" s="54" t="s">
        <v>83</v>
      </c>
      <c r="D53" s="90">
        <v>5093</v>
      </c>
      <c r="E53" s="90">
        <v>11</v>
      </c>
      <c r="F53" s="90">
        <v>57</v>
      </c>
      <c r="G53" s="90">
        <v>294</v>
      </c>
      <c r="H53" s="90">
        <v>463</v>
      </c>
      <c r="I53" s="90">
        <v>581</v>
      </c>
      <c r="J53" s="90">
        <v>981</v>
      </c>
      <c r="K53" s="90">
        <v>1011</v>
      </c>
      <c r="L53" s="90">
        <v>810</v>
      </c>
      <c r="M53" s="90">
        <v>547</v>
      </c>
      <c r="N53" s="90">
        <v>135</v>
      </c>
      <c r="O53" s="90">
        <v>203</v>
      </c>
      <c r="P53" s="90" t="s">
        <v>19</v>
      </c>
      <c r="Q53" s="90" t="s">
        <v>19</v>
      </c>
    </row>
    <row r="54" spans="1:19" s="89" customFormat="1" ht="12">
      <c r="A54" s="64"/>
      <c r="B54" s="65" t="s">
        <v>84</v>
      </c>
      <c r="C54" s="54" t="s">
        <v>85</v>
      </c>
      <c r="D54" s="90">
        <v>3442</v>
      </c>
      <c r="E54" s="90">
        <v>2</v>
      </c>
      <c r="F54" s="90">
        <v>36</v>
      </c>
      <c r="G54" s="90">
        <v>239</v>
      </c>
      <c r="H54" s="90">
        <v>392</v>
      </c>
      <c r="I54" s="90">
        <v>308</v>
      </c>
      <c r="J54" s="90">
        <v>599</v>
      </c>
      <c r="K54" s="90">
        <v>539</v>
      </c>
      <c r="L54" s="90">
        <v>614</v>
      </c>
      <c r="M54" s="90">
        <v>355</v>
      </c>
      <c r="N54" s="90">
        <v>178</v>
      </c>
      <c r="O54" s="90">
        <v>44</v>
      </c>
      <c r="P54" s="90">
        <v>135</v>
      </c>
      <c r="Q54" s="90" t="s">
        <v>19</v>
      </c>
    </row>
    <row r="55" spans="1:19" s="89" customFormat="1" ht="12">
      <c r="A55" s="64"/>
      <c r="B55" s="65"/>
      <c r="C55" s="54"/>
      <c r="D55" s="86"/>
      <c r="E55" s="86"/>
      <c r="F55" s="87"/>
      <c r="G55" s="87"/>
      <c r="H55" s="86"/>
      <c r="I55" s="87"/>
      <c r="J55" s="87"/>
      <c r="K55" s="86"/>
      <c r="L55" s="86"/>
      <c r="M55" s="86"/>
      <c r="N55" s="86"/>
      <c r="O55" s="87"/>
      <c r="P55" s="86"/>
      <c r="Q55" s="87"/>
      <c r="R55" s="88"/>
      <c r="S55" s="88"/>
    </row>
    <row r="56" spans="1:19" s="89" customFormat="1" ht="12">
      <c r="A56" s="49" t="s">
        <v>86</v>
      </c>
      <c r="B56" s="53"/>
      <c r="C56" s="54"/>
      <c r="D56" s="52">
        <f>SUM(D57:D62)</f>
        <v>11740</v>
      </c>
      <c r="E56" s="52">
        <f t="shared" ref="E56:P56" si="5">SUM(E57:E62)</f>
        <v>7</v>
      </c>
      <c r="F56" s="52">
        <f t="shared" si="5"/>
        <v>181</v>
      </c>
      <c r="G56" s="52">
        <f t="shared" si="5"/>
        <v>905</v>
      </c>
      <c r="H56" s="52">
        <f t="shared" si="5"/>
        <v>1278</v>
      </c>
      <c r="I56" s="52">
        <f t="shared" si="5"/>
        <v>1316</v>
      </c>
      <c r="J56" s="52">
        <f t="shared" si="5"/>
        <v>2192</v>
      </c>
      <c r="K56" s="52">
        <f t="shared" si="5"/>
        <v>2205</v>
      </c>
      <c r="L56" s="52">
        <f t="shared" si="5"/>
        <v>1680</v>
      </c>
      <c r="M56" s="52">
        <f t="shared" si="5"/>
        <v>967</v>
      </c>
      <c r="N56" s="52">
        <f t="shared" si="5"/>
        <v>305</v>
      </c>
      <c r="O56" s="52">
        <f t="shared" si="5"/>
        <v>451</v>
      </c>
      <c r="P56" s="52">
        <f t="shared" si="5"/>
        <v>255</v>
      </c>
      <c r="Q56" s="52" t="s">
        <v>19</v>
      </c>
      <c r="R56" s="88"/>
      <c r="S56" s="88"/>
    </row>
    <row r="57" spans="1:19" s="89" customFormat="1" ht="12">
      <c r="A57" s="64"/>
      <c r="B57" s="65" t="s">
        <v>87</v>
      </c>
      <c r="C57" s="54" t="s">
        <v>88</v>
      </c>
      <c r="D57" s="90">
        <v>2301</v>
      </c>
      <c r="E57" s="90">
        <v>1</v>
      </c>
      <c r="F57" s="90">
        <v>42</v>
      </c>
      <c r="G57" s="90">
        <v>187</v>
      </c>
      <c r="H57" s="90">
        <v>257</v>
      </c>
      <c r="I57" s="90">
        <v>238</v>
      </c>
      <c r="J57" s="90">
        <v>304</v>
      </c>
      <c r="K57" s="90">
        <v>349</v>
      </c>
      <c r="L57" s="90">
        <v>358</v>
      </c>
      <c r="M57" s="90">
        <v>292</v>
      </c>
      <c r="N57" s="90">
        <v>92</v>
      </c>
      <c r="O57" s="90">
        <v>66</v>
      </c>
      <c r="P57" s="90">
        <v>116</v>
      </c>
      <c r="Q57" s="90" t="s">
        <v>19</v>
      </c>
    </row>
    <row r="58" spans="1:19" s="89" customFormat="1" ht="12">
      <c r="A58" s="64"/>
      <c r="B58" s="65" t="s">
        <v>89</v>
      </c>
      <c r="C58" s="54" t="s">
        <v>90</v>
      </c>
      <c r="D58" s="90">
        <v>3718</v>
      </c>
      <c r="E58" s="90">
        <v>4</v>
      </c>
      <c r="F58" s="90">
        <v>68</v>
      </c>
      <c r="G58" s="90">
        <v>298</v>
      </c>
      <c r="H58" s="90">
        <v>412</v>
      </c>
      <c r="I58" s="90">
        <v>433</v>
      </c>
      <c r="J58" s="90">
        <v>720</v>
      </c>
      <c r="K58" s="90">
        <v>723</v>
      </c>
      <c r="L58" s="90">
        <v>508</v>
      </c>
      <c r="M58" s="90">
        <v>212</v>
      </c>
      <c r="N58" s="90">
        <v>72</v>
      </c>
      <c r="O58" s="90">
        <v>268</v>
      </c>
      <c r="P58" s="90" t="s">
        <v>19</v>
      </c>
      <c r="Q58" s="90" t="s">
        <v>19</v>
      </c>
    </row>
    <row r="59" spans="1:19" s="89" customFormat="1" ht="12">
      <c r="A59" s="64"/>
      <c r="B59" s="65" t="s">
        <v>91</v>
      </c>
      <c r="C59" s="54" t="s">
        <v>92</v>
      </c>
      <c r="D59" s="90">
        <v>1700</v>
      </c>
      <c r="E59" s="90">
        <v>0</v>
      </c>
      <c r="F59" s="90">
        <v>21</v>
      </c>
      <c r="G59" s="90">
        <v>165</v>
      </c>
      <c r="H59" s="90">
        <v>214</v>
      </c>
      <c r="I59" s="90">
        <v>177</v>
      </c>
      <c r="J59" s="90">
        <v>370</v>
      </c>
      <c r="K59" s="90">
        <v>248</v>
      </c>
      <c r="L59" s="90">
        <v>291</v>
      </c>
      <c r="M59" s="90">
        <v>172</v>
      </c>
      <c r="N59" s="90">
        <v>43</v>
      </c>
      <c r="O59" s="90" t="s">
        <v>19</v>
      </c>
      <c r="P59" s="90" t="s">
        <v>19</v>
      </c>
      <c r="Q59" s="90" t="s">
        <v>19</v>
      </c>
    </row>
    <row r="60" spans="1:19" s="89" customFormat="1" ht="12">
      <c r="A60" s="64"/>
      <c r="B60" s="65" t="s">
        <v>93</v>
      </c>
      <c r="C60" s="54" t="s">
        <v>94</v>
      </c>
      <c r="D60" s="90">
        <v>636</v>
      </c>
      <c r="E60" s="90">
        <v>1</v>
      </c>
      <c r="F60" s="90">
        <v>13</v>
      </c>
      <c r="G60" s="90">
        <v>58</v>
      </c>
      <c r="H60" s="90">
        <v>64</v>
      </c>
      <c r="I60" s="90">
        <v>63</v>
      </c>
      <c r="J60" s="90">
        <v>126</v>
      </c>
      <c r="K60" s="90">
        <v>106</v>
      </c>
      <c r="L60" s="90">
        <v>91</v>
      </c>
      <c r="M60" s="90">
        <v>80</v>
      </c>
      <c r="N60" s="90" t="s">
        <v>19</v>
      </c>
      <c r="O60" s="90">
        <v>35</v>
      </c>
      <c r="P60" s="90" t="s">
        <v>19</v>
      </c>
      <c r="Q60" s="90" t="s">
        <v>19</v>
      </c>
    </row>
    <row r="61" spans="1:19" s="89" customFormat="1" ht="12">
      <c r="A61" s="64"/>
      <c r="B61" s="65" t="s">
        <v>95</v>
      </c>
      <c r="C61" s="54" t="s">
        <v>96</v>
      </c>
      <c r="D61" s="90">
        <v>943</v>
      </c>
      <c r="E61" s="90">
        <v>0</v>
      </c>
      <c r="F61" s="90">
        <v>12</v>
      </c>
      <c r="G61" s="90">
        <v>81</v>
      </c>
      <c r="H61" s="90">
        <v>120</v>
      </c>
      <c r="I61" s="90">
        <v>135</v>
      </c>
      <c r="J61" s="90">
        <v>231</v>
      </c>
      <c r="K61" s="90">
        <v>206</v>
      </c>
      <c r="L61" s="90">
        <v>105</v>
      </c>
      <c r="M61" s="90">
        <v>52</v>
      </c>
      <c r="N61" s="90" t="s">
        <v>19</v>
      </c>
      <c r="O61" s="90" t="s">
        <v>19</v>
      </c>
      <c r="P61" s="90" t="s">
        <v>19</v>
      </c>
      <c r="Q61" s="90" t="s">
        <v>19</v>
      </c>
    </row>
    <row r="62" spans="1:19" s="89" customFormat="1" ht="12">
      <c r="A62" s="64"/>
      <c r="B62" s="65" t="s">
        <v>97</v>
      </c>
      <c r="C62" s="54" t="s">
        <v>98</v>
      </c>
      <c r="D62" s="90">
        <v>2442</v>
      </c>
      <c r="E62" s="90">
        <v>1</v>
      </c>
      <c r="F62" s="90">
        <v>25</v>
      </c>
      <c r="G62" s="90">
        <v>116</v>
      </c>
      <c r="H62" s="90">
        <v>211</v>
      </c>
      <c r="I62" s="90">
        <v>270</v>
      </c>
      <c r="J62" s="90">
        <v>441</v>
      </c>
      <c r="K62" s="90">
        <v>573</v>
      </c>
      <c r="L62" s="90">
        <v>327</v>
      </c>
      <c r="M62" s="90">
        <v>159</v>
      </c>
      <c r="N62" s="90">
        <v>98</v>
      </c>
      <c r="O62" s="90">
        <v>82</v>
      </c>
      <c r="P62" s="90">
        <v>139</v>
      </c>
      <c r="Q62" s="90" t="s">
        <v>19</v>
      </c>
    </row>
    <row r="63" spans="1:19" s="89" customFormat="1" ht="12">
      <c r="A63" s="64"/>
      <c r="B63" s="65"/>
      <c r="C63" s="54"/>
      <c r="D63" s="86"/>
      <c r="E63" s="86"/>
      <c r="F63" s="87"/>
      <c r="G63" s="87"/>
      <c r="H63" s="86"/>
      <c r="I63" s="87"/>
      <c r="J63" s="87"/>
      <c r="K63" s="86"/>
      <c r="L63" s="86"/>
      <c r="M63" s="86"/>
      <c r="N63" s="86"/>
      <c r="O63" s="87"/>
      <c r="P63" s="86"/>
      <c r="Q63" s="87"/>
      <c r="R63" s="88"/>
      <c r="S63" s="88"/>
    </row>
    <row r="64" spans="1:19" s="89" customFormat="1" ht="12">
      <c r="A64" s="49" t="s">
        <v>99</v>
      </c>
      <c r="B64" s="53"/>
      <c r="C64" s="54"/>
      <c r="D64" s="52">
        <f>SUM(D65:D71)</f>
        <v>5882</v>
      </c>
      <c r="E64" s="52">
        <f t="shared" ref="E64:Q64" si="6">SUM(E65:E71)</f>
        <v>2</v>
      </c>
      <c r="F64" s="52">
        <f t="shared" si="6"/>
        <v>186</v>
      </c>
      <c r="G64" s="52">
        <f t="shared" si="6"/>
        <v>881</v>
      </c>
      <c r="H64" s="52">
        <f t="shared" si="6"/>
        <v>900</v>
      </c>
      <c r="I64" s="52">
        <f t="shared" si="6"/>
        <v>586</v>
      </c>
      <c r="J64" s="52">
        <f t="shared" si="6"/>
        <v>712</v>
      </c>
      <c r="K64" s="52">
        <f t="shared" si="6"/>
        <v>639</v>
      </c>
      <c r="L64" s="52">
        <f t="shared" si="6"/>
        <v>747</v>
      </c>
      <c r="M64" s="52">
        <f t="shared" si="6"/>
        <v>581</v>
      </c>
      <c r="N64" s="52">
        <f t="shared" si="6"/>
        <v>263</v>
      </c>
      <c r="O64" s="52">
        <f t="shared" si="6"/>
        <v>199</v>
      </c>
      <c r="P64" s="52">
        <f t="shared" si="6"/>
        <v>79</v>
      </c>
      <c r="Q64" s="52">
        <f t="shared" si="6"/>
        <v>103</v>
      </c>
      <c r="R64" s="88"/>
      <c r="S64" s="88"/>
    </row>
    <row r="65" spans="1:19" s="89" customFormat="1" ht="12">
      <c r="A65" s="64"/>
      <c r="B65" s="65" t="s">
        <v>100</v>
      </c>
      <c r="C65" s="54" t="s">
        <v>101</v>
      </c>
      <c r="D65" s="90">
        <v>1835</v>
      </c>
      <c r="E65" s="90">
        <v>0</v>
      </c>
      <c r="F65" s="90">
        <v>56</v>
      </c>
      <c r="G65" s="90">
        <v>291</v>
      </c>
      <c r="H65" s="90">
        <v>324</v>
      </c>
      <c r="I65" s="90">
        <v>222</v>
      </c>
      <c r="J65" s="90">
        <v>285</v>
      </c>
      <c r="K65" s="90">
        <v>199</v>
      </c>
      <c r="L65" s="90">
        <v>178</v>
      </c>
      <c r="M65" s="90">
        <v>138</v>
      </c>
      <c r="N65" s="90">
        <v>107</v>
      </c>
      <c r="O65" s="90">
        <v>34</v>
      </c>
      <c r="P65" s="90" t="s">
        <v>19</v>
      </c>
      <c r="Q65" s="90" t="s">
        <v>19</v>
      </c>
    </row>
    <row r="66" spans="1:19" s="89" customFormat="1" ht="12">
      <c r="A66" s="64"/>
      <c r="B66" s="65" t="s">
        <v>102</v>
      </c>
      <c r="C66" s="54" t="s">
        <v>103</v>
      </c>
      <c r="D66" s="90">
        <v>436</v>
      </c>
      <c r="E66" s="90">
        <v>1</v>
      </c>
      <c r="F66" s="90">
        <v>16</v>
      </c>
      <c r="G66" s="90">
        <v>85</v>
      </c>
      <c r="H66" s="90">
        <v>91</v>
      </c>
      <c r="I66" s="90">
        <v>49</v>
      </c>
      <c r="J66" s="90">
        <v>49</v>
      </c>
      <c r="K66" s="90">
        <v>32</v>
      </c>
      <c r="L66" s="90">
        <v>52</v>
      </c>
      <c r="M66" s="90">
        <v>36</v>
      </c>
      <c r="N66" s="90">
        <v>25</v>
      </c>
      <c r="O66" s="90" t="s">
        <v>19</v>
      </c>
      <c r="P66" s="90" t="s">
        <v>19</v>
      </c>
      <c r="Q66" s="90" t="s">
        <v>19</v>
      </c>
    </row>
    <row r="67" spans="1:19" s="89" customFormat="1" ht="12">
      <c r="A67" s="64"/>
      <c r="B67" s="65" t="s">
        <v>104</v>
      </c>
      <c r="C67" s="54" t="s">
        <v>105</v>
      </c>
      <c r="D67" s="90">
        <v>552</v>
      </c>
      <c r="E67" s="90">
        <v>0</v>
      </c>
      <c r="F67" s="90">
        <v>14</v>
      </c>
      <c r="G67" s="90">
        <v>86</v>
      </c>
      <c r="H67" s="90">
        <v>59</v>
      </c>
      <c r="I67" s="90">
        <v>46</v>
      </c>
      <c r="J67" s="90">
        <v>54</v>
      </c>
      <c r="K67" s="90">
        <v>30</v>
      </c>
      <c r="L67" s="90">
        <v>90</v>
      </c>
      <c r="M67" s="90">
        <v>73</v>
      </c>
      <c r="N67" s="90">
        <v>29</v>
      </c>
      <c r="O67" s="90">
        <v>70</v>
      </c>
      <c r="P67" s="90" t="s">
        <v>19</v>
      </c>
      <c r="Q67" s="90" t="s">
        <v>19</v>
      </c>
    </row>
    <row r="68" spans="1:19" s="89" customFormat="1" ht="12">
      <c r="A68" s="64"/>
      <c r="B68" s="65" t="s">
        <v>106</v>
      </c>
      <c r="C68" s="54" t="s">
        <v>107</v>
      </c>
      <c r="D68" s="90">
        <v>813</v>
      </c>
      <c r="E68" s="90">
        <v>0</v>
      </c>
      <c r="F68" s="90">
        <v>17</v>
      </c>
      <c r="G68" s="90">
        <v>83</v>
      </c>
      <c r="H68" s="90">
        <v>106</v>
      </c>
      <c r="I68" s="90">
        <v>74</v>
      </c>
      <c r="J68" s="90">
        <v>71</v>
      </c>
      <c r="K68" s="90">
        <v>101</v>
      </c>
      <c r="L68" s="90">
        <v>118</v>
      </c>
      <c r="M68" s="90">
        <v>161</v>
      </c>
      <c r="N68" s="90">
        <v>50</v>
      </c>
      <c r="O68" s="90">
        <v>32</v>
      </c>
      <c r="P68" s="90" t="s">
        <v>19</v>
      </c>
      <c r="Q68" s="90" t="s">
        <v>19</v>
      </c>
    </row>
    <row r="69" spans="1:19" s="89" customFormat="1" ht="12">
      <c r="A69" s="64"/>
      <c r="B69" s="65" t="s">
        <v>108</v>
      </c>
      <c r="C69" s="54" t="s">
        <v>109</v>
      </c>
      <c r="D69" s="90">
        <v>1004</v>
      </c>
      <c r="E69" s="90">
        <v>1</v>
      </c>
      <c r="F69" s="90">
        <v>15</v>
      </c>
      <c r="G69" s="90">
        <v>79</v>
      </c>
      <c r="H69" s="90">
        <v>103</v>
      </c>
      <c r="I69" s="90">
        <v>87</v>
      </c>
      <c r="J69" s="90">
        <v>175</v>
      </c>
      <c r="K69" s="90">
        <v>166</v>
      </c>
      <c r="L69" s="90">
        <v>231</v>
      </c>
      <c r="M69" s="90">
        <v>92</v>
      </c>
      <c r="N69" s="90">
        <v>23</v>
      </c>
      <c r="O69" s="90">
        <v>31</v>
      </c>
      <c r="P69" s="90" t="s">
        <v>19</v>
      </c>
      <c r="Q69" s="90" t="s">
        <v>19</v>
      </c>
    </row>
    <row r="70" spans="1:19" s="89" customFormat="1" ht="12">
      <c r="A70" s="64"/>
      <c r="B70" s="65" t="s">
        <v>110</v>
      </c>
      <c r="C70" s="54" t="s">
        <v>111</v>
      </c>
      <c r="D70" s="90">
        <v>420</v>
      </c>
      <c r="E70" s="90">
        <v>0</v>
      </c>
      <c r="F70" s="90">
        <v>28</v>
      </c>
      <c r="G70" s="90">
        <v>93</v>
      </c>
      <c r="H70" s="90">
        <v>84</v>
      </c>
      <c r="I70" s="90">
        <v>41</v>
      </c>
      <c r="J70" s="90">
        <v>24</v>
      </c>
      <c r="K70" s="90">
        <v>38</v>
      </c>
      <c r="L70" s="90">
        <v>34</v>
      </c>
      <c r="M70" s="90">
        <v>48</v>
      </c>
      <c r="N70" s="90">
        <v>29</v>
      </c>
      <c r="O70" s="90" t="s">
        <v>19</v>
      </c>
      <c r="P70" s="90" t="s">
        <v>19</v>
      </c>
      <c r="Q70" s="90" t="s">
        <v>19</v>
      </c>
    </row>
    <row r="71" spans="1:19" s="89" customFormat="1" ht="12">
      <c r="A71" s="64"/>
      <c r="B71" s="65" t="s">
        <v>112</v>
      </c>
      <c r="C71" s="54" t="s">
        <v>113</v>
      </c>
      <c r="D71" s="90">
        <v>822</v>
      </c>
      <c r="E71" s="90" t="s">
        <v>19</v>
      </c>
      <c r="F71" s="90">
        <v>40</v>
      </c>
      <c r="G71" s="90">
        <v>164</v>
      </c>
      <c r="H71" s="90">
        <v>133</v>
      </c>
      <c r="I71" s="90">
        <v>67</v>
      </c>
      <c r="J71" s="90">
        <v>54</v>
      </c>
      <c r="K71" s="90">
        <v>73</v>
      </c>
      <c r="L71" s="90">
        <v>44</v>
      </c>
      <c r="M71" s="90">
        <v>33</v>
      </c>
      <c r="N71" s="90" t="s">
        <v>19</v>
      </c>
      <c r="O71" s="90">
        <v>32</v>
      </c>
      <c r="P71" s="90">
        <v>79</v>
      </c>
      <c r="Q71" s="90">
        <v>103</v>
      </c>
    </row>
    <row r="72" spans="1:19" s="89" customFormat="1" ht="12">
      <c r="A72" s="64"/>
      <c r="B72" s="65"/>
      <c r="C72" s="54"/>
      <c r="D72" s="86"/>
      <c r="E72" s="86"/>
      <c r="F72" s="87"/>
      <c r="G72" s="87"/>
      <c r="H72" s="86"/>
      <c r="I72" s="87"/>
      <c r="J72" s="87"/>
      <c r="K72" s="86"/>
      <c r="L72" s="86"/>
      <c r="M72" s="86"/>
      <c r="N72" s="86"/>
      <c r="O72" s="87"/>
      <c r="P72" s="86"/>
      <c r="Q72" s="87"/>
      <c r="R72" s="88"/>
      <c r="S72" s="88"/>
    </row>
    <row r="73" spans="1:19" s="89" customFormat="1" ht="12">
      <c r="A73" s="49" t="s">
        <v>114</v>
      </c>
      <c r="B73" s="53"/>
      <c r="C73" s="54"/>
      <c r="D73" s="52">
        <f>SUM(D74:D77)</f>
        <v>3458</v>
      </c>
      <c r="E73" s="52">
        <f t="shared" ref="E73:P73" si="7">SUM(E74:E77)</f>
        <v>5</v>
      </c>
      <c r="F73" s="52">
        <f t="shared" si="7"/>
        <v>131</v>
      </c>
      <c r="G73" s="52">
        <f t="shared" si="7"/>
        <v>526</v>
      </c>
      <c r="H73" s="52">
        <f t="shared" si="7"/>
        <v>473</v>
      </c>
      <c r="I73" s="52">
        <f t="shared" si="7"/>
        <v>293</v>
      </c>
      <c r="J73" s="52">
        <f t="shared" si="7"/>
        <v>359</v>
      </c>
      <c r="K73" s="52">
        <f t="shared" si="7"/>
        <v>333</v>
      </c>
      <c r="L73" s="52">
        <f t="shared" si="7"/>
        <v>559</v>
      </c>
      <c r="M73" s="52">
        <f t="shared" si="7"/>
        <v>291</v>
      </c>
      <c r="N73" s="52">
        <f t="shared" si="7"/>
        <v>169</v>
      </c>
      <c r="O73" s="52">
        <f t="shared" si="7"/>
        <v>135</v>
      </c>
      <c r="P73" s="52">
        <f t="shared" si="7"/>
        <v>183</v>
      </c>
      <c r="Q73" s="52" t="s">
        <v>19</v>
      </c>
      <c r="R73" s="88"/>
      <c r="S73" s="88"/>
    </row>
    <row r="74" spans="1:19" s="89" customFormat="1" ht="12">
      <c r="A74" s="64"/>
      <c r="B74" s="65" t="s">
        <v>115</v>
      </c>
      <c r="C74" s="54" t="s">
        <v>116</v>
      </c>
      <c r="D74" s="90">
        <v>430</v>
      </c>
      <c r="E74" s="90" t="s">
        <v>19</v>
      </c>
      <c r="F74" s="90">
        <v>31</v>
      </c>
      <c r="G74" s="90">
        <v>98</v>
      </c>
      <c r="H74" s="90">
        <v>78</v>
      </c>
      <c r="I74" s="90">
        <v>36</v>
      </c>
      <c r="J74" s="90">
        <v>54</v>
      </c>
      <c r="K74" s="90">
        <v>35</v>
      </c>
      <c r="L74" s="90">
        <v>52</v>
      </c>
      <c r="M74" s="90">
        <v>22</v>
      </c>
      <c r="N74" s="90">
        <v>23</v>
      </c>
      <c r="O74" s="90" t="s">
        <v>19</v>
      </c>
      <c r="P74" s="90" t="s">
        <v>19</v>
      </c>
      <c r="Q74" s="90" t="s">
        <v>19</v>
      </c>
    </row>
    <row r="75" spans="1:19" s="89" customFormat="1" ht="12">
      <c r="A75" s="64"/>
      <c r="B75" s="65" t="s">
        <v>117</v>
      </c>
      <c r="C75" s="54" t="s">
        <v>118</v>
      </c>
      <c r="D75" s="90">
        <v>2269</v>
      </c>
      <c r="E75" s="90">
        <v>4</v>
      </c>
      <c r="F75" s="90">
        <v>54</v>
      </c>
      <c r="G75" s="90">
        <v>268</v>
      </c>
      <c r="H75" s="90">
        <v>282</v>
      </c>
      <c r="I75" s="90">
        <v>174</v>
      </c>
      <c r="J75" s="90">
        <v>225</v>
      </c>
      <c r="K75" s="90">
        <v>214</v>
      </c>
      <c r="L75" s="90">
        <v>423</v>
      </c>
      <c r="M75" s="90">
        <v>205</v>
      </c>
      <c r="N75" s="90">
        <v>103</v>
      </c>
      <c r="O75" s="90">
        <v>135</v>
      </c>
      <c r="P75" s="90">
        <v>183</v>
      </c>
      <c r="Q75" s="90" t="s">
        <v>19</v>
      </c>
    </row>
    <row r="76" spans="1:19" s="89" customFormat="1" ht="12">
      <c r="A76" s="64"/>
      <c r="B76" s="65" t="s">
        <v>119</v>
      </c>
      <c r="C76" s="54" t="s">
        <v>120</v>
      </c>
      <c r="D76" s="90">
        <v>625</v>
      </c>
      <c r="E76" s="90">
        <v>1</v>
      </c>
      <c r="F76" s="90">
        <v>39</v>
      </c>
      <c r="G76" s="90">
        <v>133</v>
      </c>
      <c r="H76" s="90">
        <v>98</v>
      </c>
      <c r="I76" s="90">
        <v>69</v>
      </c>
      <c r="J76" s="90">
        <v>68</v>
      </c>
      <c r="K76" s="90">
        <v>76</v>
      </c>
      <c r="L76" s="90">
        <v>72</v>
      </c>
      <c r="M76" s="90">
        <v>46</v>
      </c>
      <c r="N76" s="90">
        <v>22</v>
      </c>
      <c r="O76" s="90" t="s">
        <v>19</v>
      </c>
      <c r="P76" s="90" t="s">
        <v>19</v>
      </c>
      <c r="Q76" s="90" t="s">
        <v>19</v>
      </c>
    </row>
    <row r="77" spans="1:19" s="89" customFormat="1" ht="12">
      <c r="A77" s="64"/>
      <c r="B77" s="65" t="s">
        <v>121</v>
      </c>
      <c r="C77" s="54" t="s">
        <v>122</v>
      </c>
      <c r="D77" s="90">
        <v>134</v>
      </c>
      <c r="E77" s="90" t="s">
        <v>19</v>
      </c>
      <c r="F77" s="90">
        <v>7</v>
      </c>
      <c r="G77" s="90">
        <v>27</v>
      </c>
      <c r="H77" s="90">
        <v>15</v>
      </c>
      <c r="I77" s="90">
        <v>14</v>
      </c>
      <c r="J77" s="90">
        <v>12</v>
      </c>
      <c r="K77" s="90">
        <v>8</v>
      </c>
      <c r="L77" s="90">
        <v>12</v>
      </c>
      <c r="M77" s="90">
        <v>18</v>
      </c>
      <c r="N77" s="90">
        <v>21</v>
      </c>
      <c r="O77" s="90" t="s">
        <v>19</v>
      </c>
      <c r="P77" s="90" t="s">
        <v>19</v>
      </c>
      <c r="Q77" s="90" t="s">
        <v>19</v>
      </c>
    </row>
    <row r="78" spans="1:19" s="89" customFormat="1" ht="12">
      <c r="A78" s="64"/>
      <c r="B78" s="65"/>
      <c r="C78" s="54"/>
      <c r="D78" s="86"/>
      <c r="E78" s="86"/>
      <c r="F78" s="87"/>
      <c r="G78" s="87"/>
      <c r="H78" s="86"/>
      <c r="I78" s="87"/>
      <c r="J78" s="87"/>
      <c r="K78" s="86"/>
      <c r="L78" s="86"/>
      <c r="M78" s="86"/>
      <c r="N78" s="86"/>
      <c r="O78" s="87"/>
      <c r="P78" s="86"/>
      <c r="Q78" s="87"/>
      <c r="R78" s="88"/>
      <c r="S78" s="88"/>
    </row>
    <row r="79" spans="1:19" s="89" customFormat="1" ht="12">
      <c r="A79" s="49" t="s">
        <v>123</v>
      </c>
      <c r="B79" s="53"/>
      <c r="C79" s="54"/>
      <c r="D79" s="52">
        <f>SUM(D80:D83)</f>
        <v>4472</v>
      </c>
      <c r="E79" s="52">
        <f t="shared" ref="E79:O79" si="8">SUM(E80:E83)</f>
        <v>71</v>
      </c>
      <c r="F79" s="52">
        <f t="shared" si="8"/>
        <v>316</v>
      </c>
      <c r="G79" s="52">
        <f t="shared" si="8"/>
        <v>1019</v>
      </c>
      <c r="H79" s="52">
        <f t="shared" si="8"/>
        <v>790</v>
      </c>
      <c r="I79" s="52">
        <f t="shared" si="8"/>
        <v>539</v>
      </c>
      <c r="J79" s="52">
        <f t="shared" si="8"/>
        <v>489</v>
      </c>
      <c r="K79" s="52">
        <f t="shared" si="8"/>
        <v>395</v>
      </c>
      <c r="L79" s="52">
        <f t="shared" si="8"/>
        <v>398</v>
      </c>
      <c r="M79" s="52">
        <f t="shared" si="8"/>
        <v>328</v>
      </c>
      <c r="N79" s="52">
        <f t="shared" si="8"/>
        <v>43</v>
      </c>
      <c r="O79" s="52">
        <f t="shared" si="8"/>
        <v>84</v>
      </c>
      <c r="P79" s="52" t="s">
        <v>19</v>
      </c>
      <c r="Q79" s="52" t="s">
        <v>19</v>
      </c>
      <c r="R79" s="88"/>
      <c r="S79" s="88"/>
    </row>
    <row r="80" spans="1:19" s="89" customFormat="1" ht="12">
      <c r="A80" s="64"/>
      <c r="B80" s="65" t="s">
        <v>124</v>
      </c>
      <c r="C80" s="54" t="s">
        <v>125</v>
      </c>
      <c r="D80" s="90">
        <v>908</v>
      </c>
      <c r="E80" s="90">
        <v>9</v>
      </c>
      <c r="F80" s="90">
        <v>68</v>
      </c>
      <c r="G80" s="90">
        <v>216</v>
      </c>
      <c r="H80" s="90">
        <v>185</v>
      </c>
      <c r="I80" s="90">
        <v>117</v>
      </c>
      <c r="J80" s="90">
        <v>80</v>
      </c>
      <c r="K80" s="90">
        <v>58</v>
      </c>
      <c r="L80" s="90">
        <v>82</v>
      </c>
      <c r="M80" s="90">
        <v>93</v>
      </c>
      <c r="N80" s="90" t="s">
        <v>19</v>
      </c>
      <c r="O80" s="90" t="s">
        <v>19</v>
      </c>
      <c r="P80" s="90" t="s">
        <v>19</v>
      </c>
      <c r="Q80" s="90" t="s">
        <v>19</v>
      </c>
    </row>
    <row r="81" spans="1:19" s="89" customFormat="1" ht="12">
      <c r="A81" s="64"/>
      <c r="B81" s="65" t="s">
        <v>126</v>
      </c>
      <c r="C81" s="54" t="s">
        <v>127</v>
      </c>
      <c r="D81" s="90">
        <v>1343</v>
      </c>
      <c r="E81" s="90">
        <v>6</v>
      </c>
      <c r="F81" s="90">
        <v>58</v>
      </c>
      <c r="G81" s="90">
        <v>247</v>
      </c>
      <c r="H81" s="90">
        <v>228</v>
      </c>
      <c r="I81" s="90">
        <v>175</v>
      </c>
      <c r="J81" s="90">
        <v>193</v>
      </c>
      <c r="K81" s="90">
        <v>174</v>
      </c>
      <c r="L81" s="90">
        <v>128</v>
      </c>
      <c r="M81" s="90">
        <v>72</v>
      </c>
      <c r="N81" s="90">
        <v>21</v>
      </c>
      <c r="O81" s="90">
        <v>41</v>
      </c>
      <c r="P81" s="90" t="s">
        <v>19</v>
      </c>
      <c r="Q81" s="90" t="s">
        <v>19</v>
      </c>
    </row>
    <row r="82" spans="1:19" s="89" customFormat="1" ht="12">
      <c r="A82" s="64"/>
      <c r="B82" s="65" t="s">
        <v>128</v>
      </c>
      <c r="C82" s="54" t="s">
        <v>129</v>
      </c>
      <c r="D82" s="90">
        <v>2004</v>
      </c>
      <c r="E82" s="90">
        <v>50</v>
      </c>
      <c r="F82" s="90">
        <v>160</v>
      </c>
      <c r="G82" s="90">
        <v>485</v>
      </c>
      <c r="H82" s="90">
        <v>341</v>
      </c>
      <c r="I82" s="90">
        <v>220</v>
      </c>
      <c r="J82" s="90">
        <v>186</v>
      </c>
      <c r="K82" s="90">
        <v>153</v>
      </c>
      <c r="L82" s="90">
        <v>181</v>
      </c>
      <c r="M82" s="90">
        <v>163</v>
      </c>
      <c r="N82" s="90">
        <v>22</v>
      </c>
      <c r="O82" s="90">
        <v>43</v>
      </c>
      <c r="P82" s="90" t="s">
        <v>19</v>
      </c>
      <c r="Q82" s="90" t="s">
        <v>19</v>
      </c>
    </row>
    <row r="83" spans="1:19" s="89" customFormat="1" ht="12">
      <c r="A83" s="64"/>
      <c r="B83" s="65" t="s">
        <v>130</v>
      </c>
      <c r="C83" s="54" t="s">
        <v>131</v>
      </c>
      <c r="D83" s="90">
        <v>217</v>
      </c>
      <c r="E83" s="90">
        <v>6</v>
      </c>
      <c r="F83" s="90">
        <v>30</v>
      </c>
      <c r="G83" s="90">
        <v>71</v>
      </c>
      <c r="H83" s="90">
        <v>36</v>
      </c>
      <c r="I83" s="90">
        <v>27</v>
      </c>
      <c r="J83" s="90">
        <v>30</v>
      </c>
      <c r="K83" s="90">
        <v>10</v>
      </c>
      <c r="L83" s="90">
        <v>7</v>
      </c>
      <c r="M83" s="90" t="s">
        <v>19</v>
      </c>
      <c r="N83" s="90" t="s">
        <v>19</v>
      </c>
      <c r="O83" s="90" t="s">
        <v>19</v>
      </c>
      <c r="P83" s="90" t="s">
        <v>19</v>
      </c>
      <c r="Q83" s="90" t="s">
        <v>19</v>
      </c>
    </row>
    <row r="84" spans="1:19" s="89" customFormat="1" ht="12">
      <c r="A84" s="64"/>
      <c r="B84" s="65"/>
      <c r="C84" s="54"/>
      <c r="D84" s="86"/>
      <c r="E84" s="86"/>
      <c r="F84" s="87"/>
      <c r="G84" s="87"/>
      <c r="H84" s="86"/>
      <c r="I84" s="87"/>
      <c r="J84" s="87"/>
      <c r="K84" s="86"/>
      <c r="L84" s="86"/>
      <c r="M84" s="86"/>
      <c r="N84" s="86"/>
      <c r="O84" s="87"/>
      <c r="P84" s="86"/>
      <c r="Q84" s="87"/>
      <c r="R84" s="88"/>
      <c r="S84" s="88"/>
    </row>
    <row r="85" spans="1:19" s="89" customFormat="1" ht="12">
      <c r="A85" s="49" t="s">
        <v>132</v>
      </c>
      <c r="B85" s="53"/>
      <c r="C85" s="54"/>
      <c r="D85" s="52">
        <f>SUM(D86:D89)</f>
        <v>6356</v>
      </c>
      <c r="E85" s="52">
        <f t="shared" ref="E85:P85" si="9">SUM(E86:E89)</f>
        <v>8</v>
      </c>
      <c r="F85" s="52">
        <f t="shared" si="9"/>
        <v>273</v>
      </c>
      <c r="G85" s="52">
        <f t="shared" si="9"/>
        <v>1063</v>
      </c>
      <c r="H85" s="52">
        <f t="shared" si="9"/>
        <v>978</v>
      </c>
      <c r="I85" s="52">
        <f t="shared" si="9"/>
        <v>704</v>
      </c>
      <c r="J85" s="52">
        <f t="shared" si="9"/>
        <v>802</v>
      </c>
      <c r="K85" s="52">
        <f t="shared" si="9"/>
        <v>756</v>
      </c>
      <c r="L85" s="52">
        <f t="shared" si="9"/>
        <v>775</v>
      </c>
      <c r="M85" s="52">
        <f t="shared" si="9"/>
        <v>548</v>
      </c>
      <c r="N85" s="52">
        <f t="shared" si="9"/>
        <v>212</v>
      </c>
      <c r="O85" s="52">
        <f t="shared" si="9"/>
        <v>166</v>
      </c>
      <c r="P85" s="52">
        <f t="shared" si="9"/>
        <v>69</v>
      </c>
      <c r="Q85" s="52" t="s">
        <v>19</v>
      </c>
      <c r="R85" s="88"/>
      <c r="S85" s="88"/>
    </row>
    <row r="86" spans="1:19" s="89" customFormat="1" ht="12">
      <c r="A86" s="64"/>
      <c r="B86" s="65" t="s">
        <v>133</v>
      </c>
      <c r="C86" s="54" t="s">
        <v>134</v>
      </c>
      <c r="D86" s="90">
        <v>1488</v>
      </c>
      <c r="E86" s="90">
        <v>1</v>
      </c>
      <c r="F86" s="90">
        <v>45</v>
      </c>
      <c r="G86" s="90">
        <v>240</v>
      </c>
      <c r="H86" s="90">
        <v>254</v>
      </c>
      <c r="I86" s="90">
        <v>184</v>
      </c>
      <c r="J86" s="90">
        <v>204</v>
      </c>
      <c r="K86" s="90">
        <v>176</v>
      </c>
      <c r="L86" s="90">
        <v>141</v>
      </c>
      <c r="M86" s="90">
        <v>144</v>
      </c>
      <c r="N86" s="90">
        <v>67</v>
      </c>
      <c r="O86" s="90">
        <v>30</v>
      </c>
      <c r="P86" s="90" t="s">
        <v>19</v>
      </c>
      <c r="Q86" s="90" t="s">
        <v>19</v>
      </c>
    </row>
    <row r="87" spans="1:19" s="89" customFormat="1" ht="12">
      <c r="A87" s="64"/>
      <c r="B87" s="65" t="s">
        <v>135</v>
      </c>
      <c r="C87" s="54" t="s">
        <v>136</v>
      </c>
      <c r="D87" s="90">
        <v>1966</v>
      </c>
      <c r="E87" s="90">
        <v>2</v>
      </c>
      <c r="F87" s="90">
        <v>127</v>
      </c>
      <c r="G87" s="90">
        <v>389</v>
      </c>
      <c r="H87" s="90">
        <v>341</v>
      </c>
      <c r="I87" s="90">
        <v>225</v>
      </c>
      <c r="J87" s="90">
        <v>224</v>
      </c>
      <c r="K87" s="90">
        <v>149</v>
      </c>
      <c r="L87" s="90">
        <v>219</v>
      </c>
      <c r="M87" s="90">
        <v>142</v>
      </c>
      <c r="N87" s="90">
        <v>41</v>
      </c>
      <c r="O87" s="90">
        <v>106</v>
      </c>
      <c r="P87" s="90" t="s">
        <v>19</v>
      </c>
      <c r="Q87" s="90" t="s">
        <v>19</v>
      </c>
    </row>
    <row r="88" spans="1:19" s="89" customFormat="1" ht="12">
      <c r="A88" s="64"/>
      <c r="B88" s="65" t="s">
        <v>137</v>
      </c>
      <c r="C88" s="54" t="s">
        <v>138</v>
      </c>
      <c r="D88" s="90">
        <v>1248</v>
      </c>
      <c r="E88" s="90">
        <v>3</v>
      </c>
      <c r="F88" s="90">
        <v>71</v>
      </c>
      <c r="G88" s="90">
        <v>259</v>
      </c>
      <c r="H88" s="90">
        <v>186</v>
      </c>
      <c r="I88" s="90">
        <v>98</v>
      </c>
      <c r="J88" s="90">
        <v>109</v>
      </c>
      <c r="K88" s="90">
        <v>90</v>
      </c>
      <c r="L88" s="90">
        <v>156</v>
      </c>
      <c r="M88" s="90">
        <v>154</v>
      </c>
      <c r="N88" s="90">
        <v>23</v>
      </c>
      <c r="O88" s="90">
        <v>30</v>
      </c>
      <c r="P88" s="90">
        <v>69</v>
      </c>
      <c r="Q88" s="90" t="s">
        <v>19</v>
      </c>
    </row>
    <row r="89" spans="1:19" s="89" customFormat="1" ht="12">
      <c r="A89" s="64"/>
      <c r="B89" s="65" t="s">
        <v>139</v>
      </c>
      <c r="C89" s="54" t="s">
        <v>140</v>
      </c>
      <c r="D89" s="90">
        <v>1654</v>
      </c>
      <c r="E89" s="90">
        <v>2</v>
      </c>
      <c r="F89" s="90">
        <v>30</v>
      </c>
      <c r="G89" s="90">
        <v>175</v>
      </c>
      <c r="H89" s="90">
        <v>197</v>
      </c>
      <c r="I89" s="90">
        <v>197</v>
      </c>
      <c r="J89" s="90">
        <v>265</v>
      </c>
      <c r="K89" s="90">
        <v>341</v>
      </c>
      <c r="L89" s="90">
        <v>259</v>
      </c>
      <c r="M89" s="90">
        <v>108</v>
      </c>
      <c r="N89" s="90">
        <v>81</v>
      </c>
      <c r="O89" s="90" t="s">
        <v>19</v>
      </c>
      <c r="P89" s="90" t="s">
        <v>19</v>
      </c>
      <c r="Q89" s="90" t="s">
        <v>19</v>
      </c>
    </row>
  </sheetData>
  <mergeCells count="1">
    <mergeCell ref="A4:C8"/>
  </mergeCells>
  <phoneticPr fontId="2"/>
  <pageMargins left="0.70866141732283472" right="0.31496062992125984" top="0.74803149606299213" bottom="0.74803149606299213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89"/>
  <sheetViews>
    <sheetView view="pageBreakPreview" zoomScaleNormal="100" zoomScaleSheetLayoutView="100" workbookViewId="0">
      <pane xSplit="3" ySplit="8" topLeftCell="D9" activePane="bottomRight" state="frozen"/>
      <selection activeCell="B3" sqref="B3"/>
      <selection pane="topRight" activeCell="B3" sqref="B3"/>
      <selection pane="bottomLeft" activeCell="B3" sqref="B3"/>
      <selection pane="bottomRight" activeCell="F2" sqref="F2"/>
    </sheetView>
  </sheetViews>
  <sheetFormatPr defaultColWidth="13.125" defaultRowHeight="11.25"/>
  <cols>
    <col min="1" max="1" width="2" style="55" customWidth="1"/>
    <col min="2" max="2" width="3.75" style="56" bestFit="1" customWidth="1"/>
    <col min="3" max="3" width="10.25" style="55" bestFit="1" customWidth="1"/>
    <col min="4" max="11" width="9.75" style="91" bestFit="1" customWidth="1"/>
    <col min="12" max="12" width="9" style="91" bestFit="1" customWidth="1"/>
    <col min="13" max="13" width="10" style="91" customWidth="1"/>
    <col min="14" max="14" width="9" style="91" bestFit="1" customWidth="1"/>
    <col min="15" max="16384" width="13.125" style="91"/>
  </cols>
  <sheetData>
    <row r="1" spans="1:14" s="66" customFormat="1">
      <c r="A1" s="21"/>
      <c r="B1" s="22"/>
      <c r="C1" s="21"/>
    </row>
    <row r="2" spans="1:14" s="66" customFormat="1" ht="13.5">
      <c r="A2" s="92" t="s">
        <v>187</v>
      </c>
      <c r="B2" s="22"/>
      <c r="C2" s="21"/>
    </row>
    <row r="3" spans="1:14" s="66" customFormat="1" ht="12" thickBot="1">
      <c r="A3" s="21"/>
      <c r="B3" s="22"/>
      <c r="C3" s="21"/>
      <c r="D3" s="93"/>
      <c r="E3" s="67"/>
      <c r="F3" s="93"/>
      <c r="G3" s="67"/>
      <c r="H3" s="67"/>
      <c r="I3" s="67"/>
      <c r="M3" s="69"/>
      <c r="N3" s="69" t="s">
        <v>188</v>
      </c>
    </row>
    <row r="4" spans="1:14" s="66" customFormat="1" ht="13.5" customHeight="1" thickTop="1">
      <c r="A4" s="215" t="s">
        <v>4</v>
      </c>
      <c r="B4" s="216"/>
      <c r="C4" s="217"/>
      <c r="D4" s="249" t="s">
        <v>189</v>
      </c>
      <c r="E4" s="94"/>
      <c r="F4" s="249" t="s">
        <v>190</v>
      </c>
      <c r="G4" s="94"/>
      <c r="H4" s="259" t="s">
        <v>191</v>
      </c>
      <c r="I4" s="260"/>
      <c r="J4" s="261" t="s">
        <v>192</v>
      </c>
      <c r="K4" s="260"/>
      <c r="L4" s="262" t="s">
        <v>193</v>
      </c>
      <c r="M4" s="263"/>
      <c r="N4" s="249" t="s">
        <v>194</v>
      </c>
    </row>
    <row r="5" spans="1:14" s="66" customFormat="1" ht="9.75" customHeight="1">
      <c r="A5" s="218"/>
      <c r="B5" s="218"/>
      <c r="C5" s="219"/>
      <c r="D5" s="247"/>
      <c r="E5" s="252" t="s">
        <v>195</v>
      </c>
      <c r="F5" s="247"/>
      <c r="G5" s="252" t="s">
        <v>196</v>
      </c>
      <c r="H5" s="252" t="s">
        <v>197</v>
      </c>
      <c r="I5" s="252" t="s">
        <v>198</v>
      </c>
      <c r="J5" s="255" t="s">
        <v>199</v>
      </c>
      <c r="K5" s="252" t="s">
        <v>198</v>
      </c>
      <c r="L5" s="252" t="s">
        <v>200</v>
      </c>
      <c r="M5" s="258" t="s">
        <v>198</v>
      </c>
      <c r="N5" s="250"/>
    </row>
    <row r="6" spans="1:14" s="66" customFormat="1" ht="9" customHeight="1">
      <c r="A6" s="218"/>
      <c r="B6" s="218"/>
      <c r="C6" s="219"/>
      <c r="D6" s="247"/>
      <c r="E6" s="253"/>
      <c r="F6" s="247"/>
      <c r="G6" s="253"/>
      <c r="H6" s="253"/>
      <c r="I6" s="253"/>
      <c r="J6" s="256"/>
      <c r="K6" s="253"/>
      <c r="L6" s="253"/>
      <c r="M6" s="250"/>
      <c r="N6" s="250"/>
    </row>
    <row r="7" spans="1:14" s="66" customFormat="1" ht="10.5" customHeight="1">
      <c r="A7" s="218"/>
      <c r="B7" s="218"/>
      <c r="C7" s="219"/>
      <c r="D7" s="247"/>
      <c r="E7" s="253"/>
      <c r="F7" s="247"/>
      <c r="G7" s="253"/>
      <c r="H7" s="253"/>
      <c r="I7" s="253"/>
      <c r="J7" s="256"/>
      <c r="K7" s="253"/>
      <c r="L7" s="253"/>
      <c r="M7" s="250"/>
      <c r="N7" s="250"/>
    </row>
    <row r="8" spans="1:14" s="66" customFormat="1" ht="12.75" customHeight="1">
      <c r="A8" s="220"/>
      <c r="B8" s="220"/>
      <c r="C8" s="221"/>
      <c r="D8" s="248"/>
      <c r="E8" s="254"/>
      <c r="F8" s="248"/>
      <c r="G8" s="254"/>
      <c r="H8" s="254"/>
      <c r="I8" s="254"/>
      <c r="J8" s="257"/>
      <c r="K8" s="254"/>
      <c r="L8" s="254"/>
      <c r="M8" s="251"/>
      <c r="N8" s="251"/>
    </row>
    <row r="9" spans="1:14" s="89" customFormat="1" ht="12">
      <c r="A9" s="61" t="s">
        <v>161</v>
      </c>
      <c r="B9" s="62"/>
      <c r="C9" s="63"/>
      <c r="D9" s="86">
        <v>44368</v>
      </c>
      <c r="E9" s="86">
        <v>17846</v>
      </c>
      <c r="F9" s="86">
        <v>82519</v>
      </c>
      <c r="G9" s="86">
        <v>28818</v>
      </c>
      <c r="H9" s="87">
        <v>35636</v>
      </c>
      <c r="I9" s="87">
        <v>55670</v>
      </c>
      <c r="J9" s="90">
        <v>32156</v>
      </c>
      <c r="K9" s="90">
        <v>24557</v>
      </c>
      <c r="L9" s="90">
        <v>3678</v>
      </c>
      <c r="M9" s="90">
        <v>2292</v>
      </c>
      <c r="N9" s="95">
        <v>1.86</v>
      </c>
    </row>
    <row r="10" spans="1:14" s="89" customFormat="1" ht="12">
      <c r="A10" s="64"/>
      <c r="B10" s="65"/>
      <c r="C10" s="54"/>
      <c r="D10" s="86"/>
      <c r="E10" s="86"/>
      <c r="F10" s="86"/>
      <c r="G10" s="86"/>
      <c r="H10" s="87"/>
      <c r="I10" s="87"/>
      <c r="J10" s="90"/>
      <c r="K10" s="90"/>
      <c r="L10" s="90"/>
      <c r="M10" s="90"/>
      <c r="N10" s="95"/>
    </row>
    <row r="11" spans="1:14" s="89" customFormat="1" ht="12">
      <c r="A11" s="49" t="s">
        <v>10</v>
      </c>
      <c r="B11" s="50"/>
      <c r="C11" s="51"/>
      <c r="D11" s="52">
        <f>SUM(D12:D21)-SUM(D13:D18)</f>
        <v>3844</v>
      </c>
      <c r="E11" s="52">
        <f t="shared" ref="E11:M11" si="0">SUM(E12:E21)-SUM(E13:E18)</f>
        <v>1378</v>
      </c>
      <c r="F11" s="52">
        <f t="shared" si="0"/>
        <v>5182</v>
      </c>
      <c r="G11" s="52">
        <f t="shared" si="0"/>
        <v>1743</v>
      </c>
      <c r="H11" s="52">
        <f t="shared" si="0"/>
        <v>3167</v>
      </c>
      <c r="I11" s="52">
        <f t="shared" si="0"/>
        <v>3217</v>
      </c>
      <c r="J11" s="52">
        <f t="shared" si="0"/>
        <v>2846</v>
      </c>
      <c r="K11" s="52">
        <f t="shared" si="0"/>
        <v>1731</v>
      </c>
      <c r="L11" s="52">
        <f t="shared" si="0"/>
        <v>434</v>
      </c>
      <c r="M11" s="52">
        <f t="shared" si="0"/>
        <v>234</v>
      </c>
      <c r="N11" s="95"/>
    </row>
    <row r="12" spans="1:14" s="89" customFormat="1" ht="12">
      <c r="A12" s="64"/>
      <c r="B12" s="65" t="s">
        <v>11</v>
      </c>
      <c r="C12" s="54" t="s">
        <v>12</v>
      </c>
      <c r="D12" s="86">
        <v>1099</v>
      </c>
      <c r="E12" s="86">
        <v>317</v>
      </c>
      <c r="F12" s="86">
        <v>1593</v>
      </c>
      <c r="G12" s="86">
        <v>429</v>
      </c>
      <c r="H12" s="87">
        <v>760</v>
      </c>
      <c r="I12" s="87">
        <v>559</v>
      </c>
      <c r="J12" s="90">
        <v>982</v>
      </c>
      <c r="K12" s="90">
        <v>961</v>
      </c>
      <c r="L12" s="90">
        <v>117</v>
      </c>
      <c r="M12" s="90">
        <v>73</v>
      </c>
      <c r="N12" s="95">
        <v>1.45</v>
      </c>
    </row>
    <row r="13" spans="1:14" s="89" customFormat="1" ht="12">
      <c r="A13" s="64"/>
      <c r="B13" s="65" t="s">
        <v>13</v>
      </c>
      <c r="C13" s="54" t="s">
        <v>14</v>
      </c>
      <c r="D13" s="90" t="s">
        <v>162</v>
      </c>
      <c r="E13" s="90" t="s">
        <v>163</v>
      </c>
      <c r="F13" s="90" t="s">
        <v>163</v>
      </c>
      <c r="G13" s="90" t="s">
        <v>163</v>
      </c>
      <c r="H13" s="90" t="s">
        <v>163</v>
      </c>
      <c r="I13" s="90" t="s">
        <v>163</v>
      </c>
      <c r="J13" s="90" t="s">
        <v>163</v>
      </c>
      <c r="K13" s="90" t="s">
        <v>163</v>
      </c>
      <c r="L13" s="90" t="s">
        <v>163</v>
      </c>
      <c r="M13" s="90" t="s">
        <v>163</v>
      </c>
      <c r="N13" s="95" t="s">
        <v>163</v>
      </c>
    </row>
    <row r="14" spans="1:14" s="89" customFormat="1" ht="12">
      <c r="A14" s="64"/>
      <c r="B14" s="65" t="s">
        <v>15</v>
      </c>
      <c r="C14" s="54" t="s">
        <v>16</v>
      </c>
      <c r="D14" s="90">
        <v>211</v>
      </c>
      <c r="E14" s="90">
        <v>50</v>
      </c>
      <c r="F14" s="90">
        <v>239</v>
      </c>
      <c r="G14" s="90">
        <v>35</v>
      </c>
      <c r="H14" s="90">
        <v>157</v>
      </c>
      <c r="I14" s="90">
        <v>60</v>
      </c>
      <c r="J14" s="90">
        <v>203</v>
      </c>
      <c r="K14" s="90">
        <v>171</v>
      </c>
      <c r="L14" s="90">
        <v>21</v>
      </c>
      <c r="M14" s="90">
        <v>8</v>
      </c>
      <c r="N14" s="95">
        <v>1.1299999999999999</v>
      </c>
    </row>
    <row r="15" spans="1:14" s="89" customFormat="1" ht="12">
      <c r="A15" s="64"/>
      <c r="B15" s="65" t="s">
        <v>17</v>
      </c>
      <c r="C15" s="54" t="s">
        <v>18</v>
      </c>
      <c r="D15" s="90">
        <v>43</v>
      </c>
      <c r="E15" s="90">
        <v>3</v>
      </c>
      <c r="F15" s="90">
        <v>32</v>
      </c>
      <c r="G15" s="90">
        <v>1</v>
      </c>
      <c r="H15" s="90">
        <v>9</v>
      </c>
      <c r="I15" s="90">
        <v>3</v>
      </c>
      <c r="J15" s="90">
        <v>40</v>
      </c>
      <c r="K15" s="90">
        <v>25</v>
      </c>
      <c r="L15" s="90">
        <v>7</v>
      </c>
      <c r="M15" s="90">
        <v>4</v>
      </c>
      <c r="N15" s="95">
        <v>0.74</v>
      </c>
    </row>
    <row r="16" spans="1:14" s="89" customFormat="1" ht="12">
      <c r="A16" s="64"/>
      <c r="B16" s="65" t="s">
        <v>20</v>
      </c>
      <c r="C16" s="54" t="s">
        <v>21</v>
      </c>
      <c r="D16" s="90">
        <v>474</v>
      </c>
      <c r="E16" s="90">
        <v>132</v>
      </c>
      <c r="F16" s="90">
        <v>709</v>
      </c>
      <c r="G16" s="90">
        <v>170</v>
      </c>
      <c r="H16" s="90">
        <v>351</v>
      </c>
      <c r="I16" s="90">
        <v>279</v>
      </c>
      <c r="J16" s="90">
        <v>418</v>
      </c>
      <c r="K16" s="90">
        <v>385</v>
      </c>
      <c r="L16" s="90">
        <v>57</v>
      </c>
      <c r="M16" s="90">
        <v>45</v>
      </c>
      <c r="N16" s="95">
        <v>1.5</v>
      </c>
    </row>
    <row r="17" spans="1:14" s="89" customFormat="1" ht="12">
      <c r="A17" s="64"/>
      <c r="B17" s="65" t="s">
        <v>22</v>
      </c>
      <c r="C17" s="54" t="s">
        <v>23</v>
      </c>
      <c r="D17" s="90">
        <v>326</v>
      </c>
      <c r="E17" s="90">
        <v>116</v>
      </c>
      <c r="F17" s="90">
        <v>560</v>
      </c>
      <c r="G17" s="90">
        <v>199</v>
      </c>
      <c r="H17" s="90">
        <v>212</v>
      </c>
      <c r="I17" s="90">
        <v>180</v>
      </c>
      <c r="J17" s="90">
        <v>281</v>
      </c>
      <c r="K17" s="90">
        <v>366</v>
      </c>
      <c r="L17" s="90">
        <v>25</v>
      </c>
      <c r="M17" s="90">
        <v>14</v>
      </c>
      <c r="N17" s="95">
        <v>1.72</v>
      </c>
    </row>
    <row r="18" spans="1:14" s="89" customFormat="1" ht="12">
      <c r="A18" s="64"/>
      <c r="B18" s="65" t="s">
        <v>24</v>
      </c>
      <c r="C18" s="54" t="s">
        <v>25</v>
      </c>
      <c r="D18" s="90" t="s">
        <v>163</v>
      </c>
      <c r="E18" s="90" t="s">
        <v>163</v>
      </c>
      <c r="F18" s="90" t="s">
        <v>163</v>
      </c>
      <c r="G18" s="90" t="s">
        <v>163</v>
      </c>
      <c r="H18" s="90" t="s">
        <v>163</v>
      </c>
      <c r="I18" s="90" t="s">
        <v>163</v>
      </c>
      <c r="J18" s="90" t="s">
        <v>163</v>
      </c>
      <c r="K18" s="90" t="s">
        <v>163</v>
      </c>
      <c r="L18" s="90" t="s">
        <v>163</v>
      </c>
      <c r="M18" s="90" t="s">
        <v>163</v>
      </c>
      <c r="N18" s="95" t="s">
        <v>163</v>
      </c>
    </row>
    <row r="19" spans="1:14" s="89" customFormat="1" ht="12">
      <c r="A19" s="64"/>
      <c r="B19" s="65" t="s">
        <v>26</v>
      </c>
      <c r="C19" s="54" t="s">
        <v>27</v>
      </c>
      <c r="D19" s="90">
        <v>81</v>
      </c>
      <c r="E19" s="90">
        <v>18</v>
      </c>
      <c r="F19" s="90">
        <v>55</v>
      </c>
      <c r="G19" s="90">
        <v>7</v>
      </c>
      <c r="H19" s="90">
        <v>7</v>
      </c>
      <c r="I19" s="90">
        <v>2</v>
      </c>
      <c r="J19" s="90">
        <v>81</v>
      </c>
      <c r="K19" s="90">
        <v>53</v>
      </c>
      <c r="L19" s="90">
        <v>1</v>
      </c>
      <c r="M19" s="90">
        <v>0</v>
      </c>
      <c r="N19" s="95">
        <v>0.68</v>
      </c>
    </row>
    <row r="20" spans="1:14" s="89" customFormat="1" ht="12">
      <c r="A20" s="64"/>
      <c r="B20" s="65" t="s">
        <v>28</v>
      </c>
      <c r="C20" s="54" t="s">
        <v>29</v>
      </c>
      <c r="D20" s="90">
        <v>2153</v>
      </c>
      <c r="E20" s="90">
        <v>892</v>
      </c>
      <c r="F20" s="90">
        <v>2808</v>
      </c>
      <c r="G20" s="90">
        <v>1122</v>
      </c>
      <c r="H20" s="90">
        <v>2025</v>
      </c>
      <c r="I20" s="90">
        <v>2288</v>
      </c>
      <c r="J20" s="90">
        <v>1330</v>
      </c>
      <c r="K20" s="90">
        <v>432</v>
      </c>
      <c r="L20" s="90">
        <v>211</v>
      </c>
      <c r="M20" s="90">
        <v>88</v>
      </c>
      <c r="N20" s="95">
        <v>1.3</v>
      </c>
    </row>
    <row r="21" spans="1:14" s="89" customFormat="1" ht="12">
      <c r="A21" s="64"/>
      <c r="B21" s="65" t="s">
        <v>30</v>
      </c>
      <c r="C21" s="54" t="s">
        <v>31</v>
      </c>
      <c r="D21" s="90">
        <v>511</v>
      </c>
      <c r="E21" s="90">
        <v>151</v>
      </c>
      <c r="F21" s="90">
        <v>726</v>
      </c>
      <c r="G21" s="90">
        <v>185</v>
      </c>
      <c r="H21" s="90">
        <v>375</v>
      </c>
      <c r="I21" s="90">
        <v>368</v>
      </c>
      <c r="J21" s="90">
        <v>453</v>
      </c>
      <c r="K21" s="90">
        <v>285</v>
      </c>
      <c r="L21" s="90">
        <v>105</v>
      </c>
      <c r="M21" s="90">
        <v>73</v>
      </c>
      <c r="N21" s="95">
        <v>1.42</v>
      </c>
    </row>
    <row r="22" spans="1:14" s="89" customFormat="1" ht="12">
      <c r="A22" s="64"/>
      <c r="B22" s="65"/>
      <c r="C22" s="54"/>
      <c r="D22" s="86"/>
      <c r="E22" s="86"/>
      <c r="F22" s="86"/>
      <c r="G22" s="86"/>
      <c r="H22" s="87"/>
      <c r="I22" s="87"/>
      <c r="J22" s="90"/>
      <c r="K22" s="90"/>
      <c r="L22" s="90"/>
      <c r="M22" s="90"/>
      <c r="N22" s="95"/>
    </row>
    <row r="23" spans="1:14" s="89" customFormat="1" ht="12">
      <c r="A23" s="49" t="s">
        <v>32</v>
      </c>
      <c r="B23" s="53"/>
      <c r="C23" s="54"/>
      <c r="D23" s="52">
        <f>SUM(D24:D32)</f>
        <v>4358</v>
      </c>
      <c r="E23" s="52">
        <f t="shared" ref="E23:M23" si="1">SUM(E24:E32)</f>
        <v>1013</v>
      </c>
      <c r="F23" s="52">
        <f t="shared" si="1"/>
        <v>6320</v>
      </c>
      <c r="G23" s="52">
        <f t="shared" si="1"/>
        <v>1519</v>
      </c>
      <c r="H23" s="52">
        <f t="shared" si="1"/>
        <v>2299</v>
      </c>
      <c r="I23" s="52">
        <f t="shared" si="1"/>
        <v>2886</v>
      </c>
      <c r="J23" s="52">
        <f t="shared" si="1"/>
        <v>3687</v>
      </c>
      <c r="K23" s="52">
        <f t="shared" si="1"/>
        <v>2657</v>
      </c>
      <c r="L23" s="52">
        <f t="shared" si="1"/>
        <v>857</v>
      </c>
      <c r="M23" s="52">
        <f t="shared" si="1"/>
        <v>776</v>
      </c>
      <c r="N23" s="95"/>
    </row>
    <row r="24" spans="1:14" s="89" customFormat="1" ht="12">
      <c r="A24" s="64"/>
      <c r="B24" s="65" t="s">
        <v>33</v>
      </c>
      <c r="C24" s="54" t="s">
        <v>34</v>
      </c>
      <c r="D24" s="90">
        <v>335</v>
      </c>
      <c r="E24" s="90">
        <v>44</v>
      </c>
      <c r="F24" s="90">
        <v>352</v>
      </c>
      <c r="G24" s="90">
        <v>9</v>
      </c>
      <c r="H24" s="90">
        <v>25</v>
      </c>
      <c r="I24" s="90">
        <v>7</v>
      </c>
      <c r="J24" s="90">
        <v>186</v>
      </c>
      <c r="K24" s="90">
        <v>102</v>
      </c>
      <c r="L24" s="90">
        <v>223</v>
      </c>
      <c r="M24" s="90">
        <v>243</v>
      </c>
      <c r="N24" s="95">
        <v>1.05</v>
      </c>
    </row>
    <row r="25" spans="1:14" s="89" customFormat="1" ht="12">
      <c r="A25" s="64"/>
      <c r="B25" s="65" t="s">
        <v>35</v>
      </c>
      <c r="C25" s="54" t="s">
        <v>36</v>
      </c>
      <c r="D25" s="90">
        <v>763</v>
      </c>
      <c r="E25" s="90">
        <v>138</v>
      </c>
      <c r="F25" s="90">
        <v>945</v>
      </c>
      <c r="G25" s="90">
        <v>77</v>
      </c>
      <c r="H25" s="90">
        <v>278</v>
      </c>
      <c r="I25" s="90">
        <v>151</v>
      </c>
      <c r="J25" s="90">
        <v>707</v>
      </c>
      <c r="K25" s="90">
        <v>610</v>
      </c>
      <c r="L25" s="90">
        <v>165</v>
      </c>
      <c r="M25" s="90">
        <v>183</v>
      </c>
      <c r="N25" s="95">
        <v>1.24</v>
      </c>
    </row>
    <row r="26" spans="1:14" s="89" customFormat="1" ht="12">
      <c r="A26" s="64"/>
      <c r="B26" s="65" t="s">
        <v>37</v>
      </c>
      <c r="C26" s="54" t="s">
        <v>38</v>
      </c>
      <c r="D26" s="90">
        <v>555</v>
      </c>
      <c r="E26" s="90">
        <v>93</v>
      </c>
      <c r="F26" s="90">
        <v>562</v>
      </c>
      <c r="G26" s="90">
        <v>42</v>
      </c>
      <c r="H26" s="90">
        <v>149</v>
      </c>
      <c r="I26" s="90">
        <v>93</v>
      </c>
      <c r="J26" s="90">
        <v>506</v>
      </c>
      <c r="K26" s="90">
        <v>400</v>
      </c>
      <c r="L26" s="90">
        <v>90</v>
      </c>
      <c r="M26" s="90">
        <v>69</v>
      </c>
      <c r="N26" s="95">
        <v>1.01</v>
      </c>
    </row>
    <row r="27" spans="1:14" s="89" customFormat="1" ht="12">
      <c r="A27" s="64"/>
      <c r="B27" s="65" t="s">
        <v>39</v>
      </c>
      <c r="C27" s="54" t="s">
        <v>40</v>
      </c>
      <c r="D27" s="90">
        <v>869</v>
      </c>
      <c r="E27" s="90">
        <v>276</v>
      </c>
      <c r="F27" s="90">
        <v>1327</v>
      </c>
      <c r="G27" s="90">
        <v>560</v>
      </c>
      <c r="H27" s="90">
        <v>666</v>
      </c>
      <c r="I27" s="90">
        <v>853</v>
      </c>
      <c r="J27" s="90">
        <v>709</v>
      </c>
      <c r="K27" s="90">
        <v>461</v>
      </c>
      <c r="L27" s="90">
        <v>27</v>
      </c>
      <c r="M27" s="90">
        <v>13</v>
      </c>
      <c r="N27" s="95">
        <v>1.53</v>
      </c>
    </row>
    <row r="28" spans="1:14" s="89" customFormat="1" ht="12">
      <c r="A28" s="64"/>
      <c r="B28" s="65" t="s">
        <v>41</v>
      </c>
      <c r="C28" s="54" t="s">
        <v>42</v>
      </c>
      <c r="D28" s="90">
        <v>858</v>
      </c>
      <c r="E28" s="90">
        <v>247</v>
      </c>
      <c r="F28" s="90">
        <v>1764</v>
      </c>
      <c r="G28" s="90">
        <v>577</v>
      </c>
      <c r="H28" s="90">
        <v>603</v>
      </c>
      <c r="I28" s="90">
        <v>1043</v>
      </c>
      <c r="J28" s="90">
        <v>803</v>
      </c>
      <c r="K28" s="90">
        <v>663</v>
      </c>
      <c r="L28" s="90">
        <v>90</v>
      </c>
      <c r="M28" s="90">
        <v>58</v>
      </c>
      <c r="N28" s="95">
        <v>2.06</v>
      </c>
    </row>
    <row r="29" spans="1:14" s="89" customFormat="1" ht="12">
      <c r="A29" s="64"/>
      <c r="B29" s="65" t="s">
        <v>43</v>
      </c>
      <c r="C29" s="54" t="s">
        <v>44</v>
      </c>
      <c r="D29" s="90">
        <v>274</v>
      </c>
      <c r="E29" s="90">
        <v>72</v>
      </c>
      <c r="F29" s="90">
        <v>258</v>
      </c>
      <c r="G29" s="90">
        <v>49</v>
      </c>
      <c r="H29" s="90">
        <v>181</v>
      </c>
      <c r="I29" s="90">
        <v>124</v>
      </c>
      <c r="J29" s="90">
        <v>249</v>
      </c>
      <c r="K29" s="90">
        <v>118</v>
      </c>
      <c r="L29" s="90">
        <v>39</v>
      </c>
      <c r="M29" s="90">
        <v>16</v>
      </c>
      <c r="N29" s="95">
        <v>0.94</v>
      </c>
    </row>
    <row r="30" spans="1:14" s="89" customFormat="1" ht="12">
      <c r="A30" s="64"/>
      <c r="B30" s="65" t="s">
        <v>45</v>
      </c>
      <c r="C30" s="54" t="s">
        <v>46</v>
      </c>
      <c r="D30" s="90">
        <v>410</v>
      </c>
      <c r="E30" s="90">
        <v>97</v>
      </c>
      <c r="F30" s="90">
        <v>760</v>
      </c>
      <c r="G30" s="90">
        <v>192</v>
      </c>
      <c r="H30" s="90">
        <v>380</v>
      </c>
      <c r="I30" s="90">
        <v>610</v>
      </c>
      <c r="J30" s="90">
        <v>343</v>
      </c>
      <c r="K30" s="90">
        <v>146</v>
      </c>
      <c r="L30" s="90">
        <v>21</v>
      </c>
      <c r="M30" s="90">
        <v>4</v>
      </c>
      <c r="N30" s="95">
        <v>1.85</v>
      </c>
    </row>
    <row r="31" spans="1:14" s="89" customFormat="1" ht="12">
      <c r="A31" s="64"/>
      <c r="B31" s="65" t="s">
        <v>47</v>
      </c>
      <c r="C31" s="54" t="s">
        <v>48</v>
      </c>
      <c r="D31" s="90">
        <v>294</v>
      </c>
      <c r="E31" s="90">
        <v>46</v>
      </c>
      <c r="F31" s="90">
        <v>352</v>
      </c>
      <c r="G31" s="90">
        <v>13</v>
      </c>
      <c r="H31" s="90">
        <v>17</v>
      </c>
      <c r="I31" s="90">
        <v>5</v>
      </c>
      <c r="J31" s="90">
        <v>184</v>
      </c>
      <c r="K31" s="90">
        <v>157</v>
      </c>
      <c r="L31" s="90">
        <v>202</v>
      </c>
      <c r="M31" s="90">
        <v>190</v>
      </c>
      <c r="N31" s="95">
        <v>1.2</v>
      </c>
    </row>
    <row r="32" spans="1:14" s="89" customFormat="1" ht="12">
      <c r="A32" s="64"/>
      <c r="B32" s="65" t="s">
        <v>49</v>
      </c>
      <c r="C32" s="54" t="s">
        <v>50</v>
      </c>
      <c r="D32" s="90" t="s">
        <v>201</v>
      </c>
      <c r="E32" s="90" t="s">
        <v>201</v>
      </c>
      <c r="F32" s="90" t="s">
        <v>201</v>
      </c>
      <c r="G32" s="90" t="s">
        <v>201</v>
      </c>
      <c r="H32" s="90" t="s">
        <v>201</v>
      </c>
      <c r="I32" s="90" t="s">
        <v>201</v>
      </c>
      <c r="J32" s="90" t="s">
        <v>201</v>
      </c>
      <c r="K32" s="90" t="s">
        <v>201</v>
      </c>
      <c r="L32" s="90" t="s">
        <v>201</v>
      </c>
      <c r="M32" s="90" t="s">
        <v>201</v>
      </c>
      <c r="N32" s="96" t="s">
        <v>201</v>
      </c>
    </row>
    <row r="33" spans="1:14" s="89" customFormat="1" ht="12">
      <c r="A33" s="64"/>
      <c r="B33" s="65"/>
      <c r="C33" s="54"/>
      <c r="D33" s="86"/>
      <c r="E33" s="86"/>
      <c r="F33" s="86"/>
      <c r="G33" s="86"/>
      <c r="H33" s="87"/>
      <c r="I33" s="87"/>
      <c r="J33" s="90"/>
      <c r="K33" s="90"/>
      <c r="L33" s="90"/>
      <c r="M33" s="90"/>
      <c r="N33" s="95"/>
    </row>
    <row r="34" spans="1:14" s="89" customFormat="1" ht="12">
      <c r="A34" s="49" t="s">
        <v>51</v>
      </c>
      <c r="B34" s="53"/>
      <c r="C34" s="54"/>
      <c r="D34" s="52">
        <f>SUM(D35:D43)</f>
        <v>7153</v>
      </c>
      <c r="E34" s="52">
        <f t="shared" ref="E34:M34" si="2">SUM(E35:E43)</f>
        <v>2756</v>
      </c>
      <c r="F34" s="52">
        <f t="shared" si="2"/>
        <v>15504</v>
      </c>
      <c r="G34" s="52">
        <f t="shared" si="2"/>
        <v>4749</v>
      </c>
      <c r="H34" s="52">
        <f t="shared" si="2"/>
        <v>4836</v>
      </c>
      <c r="I34" s="52">
        <f t="shared" si="2"/>
        <v>8415</v>
      </c>
      <c r="J34" s="52">
        <f t="shared" si="2"/>
        <v>5597</v>
      </c>
      <c r="K34" s="52">
        <f t="shared" si="2"/>
        <v>6606</v>
      </c>
      <c r="L34" s="52">
        <f t="shared" si="2"/>
        <v>563</v>
      </c>
      <c r="M34" s="52">
        <f t="shared" si="2"/>
        <v>484</v>
      </c>
      <c r="N34" s="95"/>
    </row>
    <row r="35" spans="1:14" s="89" customFormat="1" ht="12">
      <c r="A35" s="64"/>
      <c r="B35" s="65" t="s">
        <v>52</v>
      </c>
      <c r="C35" s="54" t="s">
        <v>53</v>
      </c>
      <c r="D35" s="90">
        <v>1659</v>
      </c>
      <c r="E35" s="90">
        <v>907</v>
      </c>
      <c r="F35" s="90">
        <v>4550</v>
      </c>
      <c r="G35" s="90">
        <v>1948</v>
      </c>
      <c r="H35" s="90">
        <v>1272</v>
      </c>
      <c r="I35" s="90">
        <v>3024</v>
      </c>
      <c r="J35" s="90">
        <v>1157</v>
      </c>
      <c r="K35" s="90">
        <v>1499</v>
      </c>
      <c r="L35" s="90">
        <v>75</v>
      </c>
      <c r="M35" s="90">
        <v>28</v>
      </c>
      <c r="N35" s="95">
        <v>2.74</v>
      </c>
    </row>
    <row r="36" spans="1:14" s="89" customFormat="1" ht="12">
      <c r="A36" s="64"/>
      <c r="B36" s="65" t="s">
        <v>54</v>
      </c>
      <c r="C36" s="54" t="s">
        <v>55</v>
      </c>
      <c r="D36" s="90">
        <v>829</v>
      </c>
      <c r="E36" s="90">
        <v>336</v>
      </c>
      <c r="F36" s="90">
        <v>1620</v>
      </c>
      <c r="G36" s="90">
        <v>640</v>
      </c>
      <c r="H36" s="90">
        <v>777</v>
      </c>
      <c r="I36" s="90">
        <v>1147</v>
      </c>
      <c r="J36" s="90">
        <v>647</v>
      </c>
      <c r="K36" s="90">
        <v>456</v>
      </c>
      <c r="L36" s="90">
        <v>44</v>
      </c>
      <c r="M36" s="90">
        <v>17</v>
      </c>
      <c r="N36" s="95">
        <v>1.95</v>
      </c>
    </row>
    <row r="37" spans="1:14" s="89" customFormat="1" ht="12">
      <c r="A37" s="64"/>
      <c r="B37" s="65" t="s">
        <v>56</v>
      </c>
      <c r="C37" s="54" t="s">
        <v>57</v>
      </c>
      <c r="D37" s="90">
        <v>278</v>
      </c>
      <c r="E37" s="90">
        <v>68</v>
      </c>
      <c r="F37" s="90">
        <v>355</v>
      </c>
      <c r="G37" s="90">
        <v>116</v>
      </c>
      <c r="H37" s="90">
        <v>178</v>
      </c>
      <c r="I37" s="90">
        <v>118</v>
      </c>
      <c r="J37" s="90">
        <v>244</v>
      </c>
      <c r="K37" s="90">
        <v>215</v>
      </c>
      <c r="L37" s="90">
        <v>42</v>
      </c>
      <c r="M37" s="90">
        <v>22</v>
      </c>
      <c r="N37" s="95">
        <v>1.28</v>
      </c>
    </row>
    <row r="38" spans="1:14" s="89" customFormat="1" ht="12">
      <c r="A38" s="64"/>
      <c r="B38" s="65" t="s">
        <v>58</v>
      </c>
      <c r="C38" s="54" t="s">
        <v>59</v>
      </c>
      <c r="D38" s="90">
        <v>1134</v>
      </c>
      <c r="E38" s="90">
        <v>338</v>
      </c>
      <c r="F38" s="90">
        <v>2312</v>
      </c>
      <c r="G38" s="90">
        <v>426</v>
      </c>
      <c r="H38" s="90">
        <v>204</v>
      </c>
      <c r="I38" s="90">
        <v>94</v>
      </c>
      <c r="J38" s="90">
        <v>1113</v>
      </c>
      <c r="K38" s="90">
        <v>2184</v>
      </c>
      <c r="L38" s="90">
        <v>37</v>
      </c>
      <c r="M38" s="90">
        <v>34</v>
      </c>
      <c r="N38" s="95">
        <v>2.04</v>
      </c>
    </row>
    <row r="39" spans="1:14" s="89" customFormat="1" ht="12">
      <c r="A39" s="64"/>
      <c r="B39" s="65" t="s">
        <v>60</v>
      </c>
      <c r="C39" s="54" t="s">
        <v>61</v>
      </c>
      <c r="D39" s="90">
        <v>1397</v>
      </c>
      <c r="E39" s="90">
        <v>481</v>
      </c>
      <c r="F39" s="90">
        <v>2830</v>
      </c>
      <c r="G39" s="90">
        <v>729</v>
      </c>
      <c r="H39" s="90">
        <v>1304</v>
      </c>
      <c r="I39" s="90">
        <v>2370</v>
      </c>
      <c r="J39" s="90">
        <v>973</v>
      </c>
      <c r="K39" s="90">
        <v>417</v>
      </c>
      <c r="L39" s="90">
        <v>72</v>
      </c>
      <c r="M39" s="90">
        <v>43</v>
      </c>
      <c r="N39" s="95">
        <v>2.0299999999999998</v>
      </c>
    </row>
    <row r="40" spans="1:14" s="89" customFormat="1" ht="12">
      <c r="A40" s="64"/>
      <c r="B40" s="65" t="s">
        <v>62</v>
      </c>
      <c r="C40" s="54" t="s">
        <v>63</v>
      </c>
      <c r="D40" s="90">
        <v>471</v>
      </c>
      <c r="E40" s="90">
        <v>105</v>
      </c>
      <c r="F40" s="90">
        <v>700</v>
      </c>
      <c r="G40" s="90">
        <v>59</v>
      </c>
      <c r="H40" s="90">
        <v>304</v>
      </c>
      <c r="I40" s="90">
        <v>203</v>
      </c>
      <c r="J40" s="90">
        <v>336</v>
      </c>
      <c r="K40" s="90">
        <v>200</v>
      </c>
      <c r="L40" s="90">
        <v>249</v>
      </c>
      <c r="M40" s="90">
        <v>296</v>
      </c>
      <c r="N40" s="95">
        <v>1.49</v>
      </c>
    </row>
    <row r="41" spans="1:14" s="89" customFormat="1" ht="12">
      <c r="A41" s="64"/>
      <c r="B41" s="65" t="s">
        <v>64</v>
      </c>
      <c r="C41" s="54" t="s">
        <v>65</v>
      </c>
      <c r="D41" s="90">
        <v>795</v>
      </c>
      <c r="E41" s="90">
        <v>271</v>
      </c>
      <c r="F41" s="90">
        <v>1702</v>
      </c>
      <c r="G41" s="90">
        <v>386</v>
      </c>
      <c r="H41" s="90">
        <v>229</v>
      </c>
      <c r="I41" s="90">
        <v>147</v>
      </c>
      <c r="J41" s="90">
        <v>763</v>
      </c>
      <c r="K41" s="90">
        <v>1516</v>
      </c>
      <c r="L41" s="90">
        <v>31</v>
      </c>
      <c r="M41" s="90">
        <v>39</v>
      </c>
      <c r="N41" s="95">
        <v>2.14</v>
      </c>
    </row>
    <row r="42" spans="1:14" s="89" customFormat="1" ht="12">
      <c r="A42" s="64"/>
      <c r="B42" s="65" t="s">
        <v>66</v>
      </c>
      <c r="C42" s="54" t="s">
        <v>67</v>
      </c>
      <c r="D42" s="90">
        <v>193</v>
      </c>
      <c r="E42" s="90">
        <v>83</v>
      </c>
      <c r="F42" s="90">
        <v>334</v>
      </c>
      <c r="G42" s="90">
        <v>78</v>
      </c>
      <c r="H42" s="90">
        <v>175</v>
      </c>
      <c r="I42" s="90">
        <v>263</v>
      </c>
      <c r="J42" s="90">
        <v>132</v>
      </c>
      <c r="K42" s="90">
        <v>68</v>
      </c>
      <c r="L42" s="90">
        <v>8</v>
      </c>
      <c r="M42" s="90">
        <v>4</v>
      </c>
      <c r="N42" s="95">
        <v>1.73</v>
      </c>
    </row>
    <row r="43" spans="1:14" s="89" customFormat="1" ht="12">
      <c r="A43" s="64"/>
      <c r="B43" s="65" t="s">
        <v>68</v>
      </c>
      <c r="C43" s="54" t="s">
        <v>69</v>
      </c>
      <c r="D43" s="90">
        <v>397</v>
      </c>
      <c r="E43" s="90">
        <v>167</v>
      </c>
      <c r="F43" s="90">
        <v>1101</v>
      </c>
      <c r="G43" s="90">
        <v>367</v>
      </c>
      <c r="H43" s="90">
        <v>393</v>
      </c>
      <c r="I43" s="90">
        <v>1049</v>
      </c>
      <c r="J43" s="90">
        <v>232</v>
      </c>
      <c r="K43" s="90">
        <v>51</v>
      </c>
      <c r="L43" s="90">
        <v>5</v>
      </c>
      <c r="M43" s="90">
        <v>1</v>
      </c>
      <c r="N43" s="95">
        <v>2.77</v>
      </c>
    </row>
    <row r="44" spans="1:14" s="89" customFormat="1" ht="12">
      <c r="A44" s="64"/>
      <c r="B44" s="65"/>
      <c r="C44" s="54"/>
      <c r="D44" s="86"/>
      <c r="E44" s="86"/>
      <c r="F44" s="86"/>
      <c r="G44" s="86"/>
      <c r="H44" s="87"/>
      <c r="I44" s="87"/>
      <c r="J44" s="90"/>
      <c r="K44" s="90"/>
      <c r="L44" s="90"/>
      <c r="M44" s="90"/>
      <c r="N44" s="95"/>
    </row>
    <row r="45" spans="1:14" s="89" customFormat="1" ht="12">
      <c r="A45" s="49" t="s">
        <v>70</v>
      </c>
      <c r="B45" s="53"/>
      <c r="C45" s="54"/>
      <c r="D45" s="52">
        <f>SUM(D46:D49)</f>
        <v>5169</v>
      </c>
      <c r="E45" s="52">
        <f t="shared" ref="E45:M45" si="3">SUM(E46:E49)</f>
        <v>2513</v>
      </c>
      <c r="F45" s="52">
        <f t="shared" si="3"/>
        <v>12745</v>
      </c>
      <c r="G45" s="52">
        <f t="shared" si="3"/>
        <v>4848</v>
      </c>
      <c r="H45" s="52">
        <f t="shared" si="3"/>
        <v>4535</v>
      </c>
      <c r="I45" s="52">
        <f t="shared" si="3"/>
        <v>9426</v>
      </c>
      <c r="J45" s="52">
        <f t="shared" si="3"/>
        <v>2866</v>
      </c>
      <c r="K45" s="52">
        <f t="shared" si="3"/>
        <v>3259</v>
      </c>
      <c r="L45" s="52">
        <f t="shared" si="3"/>
        <v>106</v>
      </c>
      <c r="M45" s="52">
        <f t="shared" si="3"/>
        <v>61</v>
      </c>
      <c r="N45" s="95"/>
    </row>
    <row r="46" spans="1:14" s="89" customFormat="1" ht="12">
      <c r="A46" s="64"/>
      <c r="B46" s="65" t="s">
        <v>71</v>
      </c>
      <c r="C46" s="54" t="s">
        <v>72</v>
      </c>
      <c r="D46" s="90">
        <v>3360</v>
      </c>
      <c r="E46" s="90">
        <v>1627</v>
      </c>
      <c r="F46" s="90">
        <v>8485</v>
      </c>
      <c r="G46" s="90">
        <v>3034</v>
      </c>
      <c r="H46" s="90">
        <v>2967</v>
      </c>
      <c r="I46" s="90">
        <v>6516</v>
      </c>
      <c r="J46" s="90">
        <v>1649</v>
      </c>
      <c r="K46" s="90">
        <v>1912</v>
      </c>
      <c r="L46" s="90">
        <v>82</v>
      </c>
      <c r="M46" s="90">
        <v>57</v>
      </c>
      <c r="N46" s="95">
        <v>2.5299999999999998</v>
      </c>
    </row>
    <row r="47" spans="1:14" s="89" customFormat="1" ht="12">
      <c r="A47" s="64"/>
      <c r="B47" s="65" t="s">
        <v>73</v>
      </c>
      <c r="C47" s="54" t="s">
        <v>74</v>
      </c>
      <c r="D47" s="90">
        <v>187</v>
      </c>
      <c r="E47" s="90">
        <v>100</v>
      </c>
      <c r="F47" s="90">
        <v>629</v>
      </c>
      <c r="G47" s="90">
        <v>337</v>
      </c>
      <c r="H47" s="90">
        <v>179</v>
      </c>
      <c r="I47" s="90">
        <v>578</v>
      </c>
      <c r="J47" s="90">
        <v>98</v>
      </c>
      <c r="K47" s="90">
        <v>50</v>
      </c>
      <c r="L47" s="90">
        <v>4</v>
      </c>
      <c r="M47" s="90">
        <v>1</v>
      </c>
      <c r="N47" s="95">
        <v>3.36</v>
      </c>
    </row>
    <row r="48" spans="1:14" s="89" customFormat="1" ht="12">
      <c r="A48" s="64"/>
      <c r="B48" s="65" t="s">
        <v>75</v>
      </c>
      <c r="C48" s="54" t="s">
        <v>76</v>
      </c>
      <c r="D48" s="90">
        <v>1009</v>
      </c>
      <c r="E48" s="90">
        <v>469</v>
      </c>
      <c r="F48" s="90">
        <v>2132</v>
      </c>
      <c r="G48" s="90">
        <v>843</v>
      </c>
      <c r="H48" s="90">
        <v>832</v>
      </c>
      <c r="I48" s="90">
        <v>1192</v>
      </c>
      <c r="J48" s="90">
        <v>716</v>
      </c>
      <c r="K48" s="90">
        <v>938</v>
      </c>
      <c r="L48" s="90">
        <v>12</v>
      </c>
      <c r="M48" s="90">
        <v>2</v>
      </c>
      <c r="N48" s="95">
        <v>2.11</v>
      </c>
    </row>
    <row r="49" spans="1:14" s="89" customFormat="1" ht="12">
      <c r="A49" s="64"/>
      <c r="B49" s="65" t="s">
        <v>77</v>
      </c>
      <c r="C49" s="54" t="s">
        <v>78</v>
      </c>
      <c r="D49" s="90">
        <v>613</v>
      </c>
      <c r="E49" s="90">
        <v>317</v>
      </c>
      <c r="F49" s="90">
        <v>1499</v>
      </c>
      <c r="G49" s="90">
        <v>634</v>
      </c>
      <c r="H49" s="90">
        <v>557</v>
      </c>
      <c r="I49" s="90">
        <v>1140</v>
      </c>
      <c r="J49" s="90">
        <v>403</v>
      </c>
      <c r="K49" s="90">
        <v>359</v>
      </c>
      <c r="L49" s="90">
        <v>8</v>
      </c>
      <c r="M49" s="90">
        <v>1</v>
      </c>
      <c r="N49" s="95">
        <v>2.4500000000000002</v>
      </c>
    </row>
    <row r="50" spans="1:14" s="89" customFormat="1" ht="12">
      <c r="A50" s="64"/>
      <c r="B50" s="65"/>
      <c r="C50" s="54"/>
      <c r="D50" s="86"/>
      <c r="E50" s="86"/>
      <c r="F50" s="86"/>
      <c r="G50" s="86"/>
      <c r="H50" s="87"/>
      <c r="I50" s="87"/>
      <c r="J50" s="90"/>
      <c r="K50" s="90"/>
      <c r="L50" s="90"/>
      <c r="M50" s="90"/>
      <c r="N50" s="95"/>
    </row>
    <row r="51" spans="1:14" s="89" customFormat="1" ht="12">
      <c r="A51" s="49" t="s">
        <v>79</v>
      </c>
      <c r="B51" s="53"/>
      <c r="C51" s="54"/>
      <c r="D51" s="52">
        <f>SUM(D52:D54)</f>
        <v>4670</v>
      </c>
      <c r="E51" s="52">
        <f t="shared" ref="E51:M51" si="4">SUM(E52:E54)</f>
        <v>2295</v>
      </c>
      <c r="F51" s="52">
        <f t="shared" si="4"/>
        <v>10858</v>
      </c>
      <c r="G51" s="52">
        <f t="shared" si="4"/>
        <v>3679</v>
      </c>
      <c r="H51" s="52">
        <f t="shared" si="4"/>
        <v>3523</v>
      </c>
      <c r="I51" s="52">
        <f t="shared" si="4"/>
        <v>6578</v>
      </c>
      <c r="J51" s="52">
        <f t="shared" si="4"/>
        <v>3833</v>
      </c>
      <c r="K51" s="52">
        <f t="shared" si="4"/>
        <v>4189</v>
      </c>
      <c r="L51" s="52">
        <f t="shared" si="4"/>
        <v>98</v>
      </c>
      <c r="M51" s="52">
        <f t="shared" si="4"/>
        <v>91</v>
      </c>
      <c r="N51" s="95"/>
    </row>
    <row r="52" spans="1:14" s="89" customFormat="1" ht="12">
      <c r="A52" s="64"/>
      <c r="B52" s="65" t="s">
        <v>80</v>
      </c>
      <c r="C52" s="54" t="s">
        <v>81</v>
      </c>
      <c r="D52" s="90">
        <v>1007</v>
      </c>
      <c r="E52" s="90">
        <v>636</v>
      </c>
      <c r="F52" s="90">
        <v>2323</v>
      </c>
      <c r="G52" s="90">
        <v>656</v>
      </c>
      <c r="H52" s="90">
        <v>500</v>
      </c>
      <c r="I52" s="90">
        <v>438</v>
      </c>
      <c r="J52" s="90">
        <v>968</v>
      </c>
      <c r="K52" s="90">
        <v>1884</v>
      </c>
      <c r="L52" s="90">
        <v>2</v>
      </c>
      <c r="M52" s="90">
        <v>1</v>
      </c>
      <c r="N52" s="95">
        <v>2.31</v>
      </c>
    </row>
    <row r="53" spans="1:14" s="89" customFormat="1" ht="12">
      <c r="A53" s="64"/>
      <c r="B53" s="65" t="s">
        <v>82</v>
      </c>
      <c r="C53" s="54" t="s">
        <v>83</v>
      </c>
      <c r="D53" s="90">
        <v>2202</v>
      </c>
      <c r="E53" s="90">
        <v>1005</v>
      </c>
      <c r="F53" s="90">
        <v>5093</v>
      </c>
      <c r="G53" s="90">
        <v>1703</v>
      </c>
      <c r="H53" s="90">
        <v>1771</v>
      </c>
      <c r="I53" s="90">
        <v>3492</v>
      </c>
      <c r="J53" s="90">
        <v>1779</v>
      </c>
      <c r="K53" s="90">
        <v>1556</v>
      </c>
      <c r="L53" s="90">
        <v>47</v>
      </c>
      <c r="M53" s="90">
        <v>45</v>
      </c>
      <c r="N53" s="95">
        <v>2.31</v>
      </c>
    </row>
    <row r="54" spans="1:14" s="89" customFormat="1" ht="12">
      <c r="A54" s="64"/>
      <c r="B54" s="65" t="s">
        <v>84</v>
      </c>
      <c r="C54" s="54" t="s">
        <v>85</v>
      </c>
      <c r="D54" s="90">
        <v>1461</v>
      </c>
      <c r="E54" s="90">
        <v>654</v>
      </c>
      <c r="F54" s="90">
        <v>3442</v>
      </c>
      <c r="G54" s="90">
        <v>1320</v>
      </c>
      <c r="H54" s="90">
        <v>1252</v>
      </c>
      <c r="I54" s="90">
        <v>2648</v>
      </c>
      <c r="J54" s="90">
        <v>1086</v>
      </c>
      <c r="K54" s="90">
        <v>749</v>
      </c>
      <c r="L54" s="90">
        <v>49</v>
      </c>
      <c r="M54" s="90">
        <v>45</v>
      </c>
      <c r="N54" s="95">
        <v>2.36</v>
      </c>
    </row>
    <row r="55" spans="1:14" s="89" customFormat="1" ht="12">
      <c r="A55" s="64"/>
      <c r="B55" s="65"/>
      <c r="C55" s="54"/>
      <c r="D55" s="86"/>
      <c r="E55" s="86"/>
      <c r="F55" s="86"/>
      <c r="G55" s="86"/>
      <c r="H55" s="87"/>
      <c r="I55" s="87"/>
      <c r="J55" s="90"/>
      <c r="K55" s="90"/>
      <c r="L55" s="90"/>
      <c r="M55" s="90"/>
      <c r="N55" s="95"/>
    </row>
    <row r="56" spans="1:14" s="89" customFormat="1" ht="12">
      <c r="A56" s="49" t="s">
        <v>86</v>
      </c>
      <c r="B56" s="53"/>
      <c r="C56" s="54"/>
      <c r="D56" s="52">
        <f>SUM(D57:D62)</f>
        <v>5438</v>
      </c>
      <c r="E56" s="52">
        <f t="shared" ref="E56:M56" si="5">SUM(E57:E62)</f>
        <v>2309</v>
      </c>
      <c r="F56" s="52">
        <f t="shared" si="5"/>
        <v>11740</v>
      </c>
      <c r="G56" s="52">
        <f t="shared" si="5"/>
        <v>4265</v>
      </c>
      <c r="H56" s="52">
        <f t="shared" si="5"/>
        <v>4665</v>
      </c>
      <c r="I56" s="52">
        <f t="shared" si="5"/>
        <v>8367</v>
      </c>
      <c r="J56" s="52">
        <f t="shared" si="5"/>
        <v>4327</v>
      </c>
      <c r="K56" s="52">
        <f t="shared" si="5"/>
        <v>3218</v>
      </c>
      <c r="L56" s="52">
        <f t="shared" si="5"/>
        <v>301</v>
      </c>
      <c r="M56" s="52">
        <f t="shared" si="5"/>
        <v>157</v>
      </c>
      <c r="N56" s="95"/>
    </row>
    <row r="57" spans="1:14" s="89" customFormat="1" ht="12">
      <c r="A57" s="64"/>
      <c r="B57" s="65" t="s">
        <v>87</v>
      </c>
      <c r="C57" s="54" t="s">
        <v>88</v>
      </c>
      <c r="D57" s="90">
        <v>1023</v>
      </c>
      <c r="E57" s="90">
        <v>440</v>
      </c>
      <c r="F57" s="90">
        <v>2301</v>
      </c>
      <c r="G57" s="90">
        <v>949</v>
      </c>
      <c r="H57" s="90">
        <v>897</v>
      </c>
      <c r="I57" s="90">
        <v>1855</v>
      </c>
      <c r="J57" s="90">
        <v>744</v>
      </c>
      <c r="K57" s="90">
        <v>361</v>
      </c>
      <c r="L57" s="90">
        <v>125</v>
      </c>
      <c r="M57" s="90">
        <v>86</v>
      </c>
      <c r="N57" s="95">
        <v>2.25</v>
      </c>
    </row>
    <row r="58" spans="1:14" s="89" customFormat="1" ht="12">
      <c r="A58" s="64"/>
      <c r="B58" s="65" t="s">
        <v>89</v>
      </c>
      <c r="C58" s="54" t="s">
        <v>90</v>
      </c>
      <c r="D58" s="90">
        <v>1807</v>
      </c>
      <c r="E58" s="90">
        <v>762</v>
      </c>
      <c r="F58" s="90">
        <v>3718</v>
      </c>
      <c r="G58" s="90">
        <v>1303</v>
      </c>
      <c r="H58" s="90">
        <v>1431</v>
      </c>
      <c r="I58" s="90">
        <v>2296</v>
      </c>
      <c r="J58" s="90">
        <v>1533</v>
      </c>
      <c r="K58" s="90">
        <v>1398</v>
      </c>
      <c r="L58" s="90">
        <v>67</v>
      </c>
      <c r="M58" s="90">
        <v>24</v>
      </c>
      <c r="N58" s="95">
        <v>2.06</v>
      </c>
    </row>
    <row r="59" spans="1:14" s="89" customFormat="1" ht="12">
      <c r="A59" s="64"/>
      <c r="B59" s="65" t="s">
        <v>91</v>
      </c>
      <c r="C59" s="54" t="s">
        <v>92</v>
      </c>
      <c r="D59" s="90">
        <v>846</v>
      </c>
      <c r="E59" s="90">
        <v>306</v>
      </c>
      <c r="F59" s="90">
        <v>1700</v>
      </c>
      <c r="G59" s="90">
        <v>539</v>
      </c>
      <c r="H59" s="90">
        <v>786</v>
      </c>
      <c r="I59" s="90">
        <v>1373</v>
      </c>
      <c r="J59" s="90">
        <v>652</v>
      </c>
      <c r="K59" s="90">
        <v>312</v>
      </c>
      <c r="L59" s="90">
        <v>25</v>
      </c>
      <c r="M59" s="90">
        <v>15</v>
      </c>
      <c r="N59" s="95">
        <v>2.0099999999999998</v>
      </c>
    </row>
    <row r="60" spans="1:14" s="89" customFormat="1" ht="12">
      <c r="A60" s="64"/>
      <c r="B60" s="65" t="s">
        <v>93</v>
      </c>
      <c r="C60" s="54" t="s">
        <v>94</v>
      </c>
      <c r="D60" s="90">
        <v>304</v>
      </c>
      <c r="E60" s="90">
        <v>141</v>
      </c>
      <c r="F60" s="90">
        <v>636</v>
      </c>
      <c r="G60" s="90">
        <v>262</v>
      </c>
      <c r="H60" s="90">
        <v>274</v>
      </c>
      <c r="I60" s="90">
        <v>486</v>
      </c>
      <c r="J60" s="90">
        <v>253</v>
      </c>
      <c r="K60" s="90">
        <v>146</v>
      </c>
      <c r="L60" s="90">
        <v>8</v>
      </c>
      <c r="M60" s="90">
        <v>4</v>
      </c>
      <c r="N60" s="95">
        <v>2.09</v>
      </c>
    </row>
    <row r="61" spans="1:14" s="89" customFormat="1" ht="12">
      <c r="A61" s="64"/>
      <c r="B61" s="65" t="s">
        <v>95</v>
      </c>
      <c r="C61" s="54" t="s">
        <v>96</v>
      </c>
      <c r="D61" s="90">
        <v>493</v>
      </c>
      <c r="E61" s="90">
        <v>195</v>
      </c>
      <c r="F61" s="90">
        <v>943</v>
      </c>
      <c r="G61" s="90">
        <v>274</v>
      </c>
      <c r="H61" s="90">
        <v>378</v>
      </c>
      <c r="I61" s="90">
        <v>451</v>
      </c>
      <c r="J61" s="90">
        <v>388</v>
      </c>
      <c r="K61" s="90">
        <v>483</v>
      </c>
      <c r="L61" s="90">
        <v>32</v>
      </c>
      <c r="M61" s="90">
        <v>10</v>
      </c>
      <c r="N61" s="95">
        <v>1.91</v>
      </c>
    </row>
    <row r="62" spans="1:14" s="89" customFormat="1" ht="12">
      <c r="A62" s="64"/>
      <c r="B62" s="65" t="s">
        <v>97</v>
      </c>
      <c r="C62" s="54" t="s">
        <v>98</v>
      </c>
      <c r="D62" s="90">
        <v>965</v>
      </c>
      <c r="E62" s="90">
        <v>465</v>
      </c>
      <c r="F62" s="90">
        <v>2442</v>
      </c>
      <c r="G62" s="90">
        <v>938</v>
      </c>
      <c r="H62" s="90">
        <v>899</v>
      </c>
      <c r="I62" s="90">
        <v>1906</v>
      </c>
      <c r="J62" s="90">
        <v>757</v>
      </c>
      <c r="K62" s="90">
        <v>518</v>
      </c>
      <c r="L62" s="90">
        <v>44</v>
      </c>
      <c r="M62" s="90">
        <v>18</v>
      </c>
      <c r="N62" s="95">
        <v>2.5299999999999998</v>
      </c>
    </row>
    <row r="63" spans="1:14" s="89" customFormat="1" ht="12">
      <c r="A63" s="64"/>
      <c r="B63" s="65"/>
      <c r="C63" s="54"/>
      <c r="D63" s="86"/>
      <c r="E63" s="86"/>
      <c r="F63" s="86"/>
      <c r="G63" s="86"/>
      <c r="H63" s="87"/>
      <c r="I63" s="87"/>
      <c r="J63" s="90"/>
      <c r="K63" s="90"/>
      <c r="L63" s="90"/>
      <c r="M63" s="90"/>
      <c r="N63" s="95"/>
    </row>
    <row r="64" spans="1:14" s="89" customFormat="1" ht="12">
      <c r="A64" s="49" t="s">
        <v>99</v>
      </c>
      <c r="B64" s="53"/>
      <c r="C64" s="54"/>
      <c r="D64" s="52">
        <f>SUM(D65:D71)</f>
        <v>3461</v>
      </c>
      <c r="E64" s="52">
        <f t="shared" ref="E64:M64" si="6">SUM(E65:E71)</f>
        <v>1359</v>
      </c>
      <c r="F64" s="52">
        <f t="shared" si="6"/>
        <v>5882</v>
      </c>
      <c r="G64" s="52">
        <f t="shared" si="6"/>
        <v>2340</v>
      </c>
      <c r="H64" s="52">
        <f t="shared" si="6"/>
        <v>3261</v>
      </c>
      <c r="I64" s="52">
        <f t="shared" si="6"/>
        <v>4910</v>
      </c>
      <c r="J64" s="52">
        <f t="shared" si="6"/>
        <v>2351</v>
      </c>
      <c r="K64" s="52">
        <f t="shared" si="6"/>
        <v>918</v>
      </c>
      <c r="L64" s="52">
        <f t="shared" si="6"/>
        <v>145</v>
      </c>
      <c r="M64" s="52">
        <f t="shared" si="6"/>
        <v>56</v>
      </c>
      <c r="N64" s="95"/>
    </row>
    <row r="65" spans="1:14" s="89" customFormat="1" ht="12">
      <c r="A65" s="64"/>
      <c r="B65" s="65" t="s">
        <v>100</v>
      </c>
      <c r="C65" s="54" t="s">
        <v>101</v>
      </c>
      <c r="D65" s="90">
        <v>1173</v>
      </c>
      <c r="E65" s="90">
        <v>392</v>
      </c>
      <c r="F65" s="90">
        <v>1835</v>
      </c>
      <c r="G65" s="90">
        <v>594</v>
      </c>
      <c r="H65" s="90">
        <v>1115</v>
      </c>
      <c r="I65" s="90">
        <v>1483</v>
      </c>
      <c r="J65" s="90">
        <v>782</v>
      </c>
      <c r="K65" s="90">
        <v>346</v>
      </c>
      <c r="L65" s="90">
        <v>32</v>
      </c>
      <c r="M65" s="90">
        <v>6</v>
      </c>
      <c r="N65" s="95">
        <v>1.56</v>
      </c>
    </row>
    <row r="66" spans="1:14" s="89" customFormat="1" ht="12">
      <c r="A66" s="64"/>
      <c r="B66" s="65" t="s">
        <v>102</v>
      </c>
      <c r="C66" s="54" t="s">
        <v>103</v>
      </c>
      <c r="D66" s="90">
        <v>309</v>
      </c>
      <c r="E66" s="90">
        <v>111</v>
      </c>
      <c r="F66" s="90">
        <v>436</v>
      </c>
      <c r="G66" s="90">
        <v>148</v>
      </c>
      <c r="H66" s="90">
        <v>258</v>
      </c>
      <c r="I66" s="90">
        <v>319</v>
      </c>
      <c r="J66" s="90">
        <v>235</v>
      </c>
      <c r="K66" s="90">
        <v>80</v>
      </c>
      <c r="L66" s="90">
        <v>52</v>
      </c>
      <c r="M66" s="90">
        <v>36</v>
      </c>
      <c r="N66" s="95">
        <v>1.41</v>
      </c>
    </row>
    <row r="67" spans="1:14" s="89" customFormat="1" ht="12">
      <c r="A67" s="64"/>
      <c r="B67" s="65" t="s">
        <v>104</v>
      </c>
      <c r="C67" s="54" t="s">
        <v>105</v>
      </c>
      <c r="D67" s="90">
        <v>283</v>
      </c>
      <c r="E67" s="90">
        <v>170</v>
      </c>
      <c r="F67" s="90">
        <v>552</v>
      </c>
      <c r="G67" s="90">
        <v>336</v>
      </c>
      <c r="H67" s="90">
        <v>275</v>
      </c>
      <c r="I67" s="90">
        <v>491</v>
      </c>
      <c r="J67" s="90">
        <v>186</v>
      </c>
      <c r="K67" s="90">
        <v>59</v>
      </c>
      <c r="L67" s="90">
        <v>10</v>
      </c>
      <c r="M67" s="90">
        <v>3</v>
      </c>
      <c r="N67" s="95">
        <v>1.95</v>
      </c>
    </row>
    <row r="68" spans="1:14" s="89" customFormat="1" ht="12">
      <c r="A68" s="64"/>
      <c r="B68" s="65" t="s">
        <v>106</v>
      </c>
      <c r="C68" s="54" t="s">
        <v>107</v>
      </c>
      <c r="D68" s="90">
        <v>379</v>
      </c>
      <c r="E68" s="90">
        <v>136</v>
      </c>
      <c r="F68" s="90">
        <v>813</v>
      </c>
      <c r="G68" s="90">
        <v>376</v>
      </c>
      <c r="H68" s="90">
        <v>359</v>
      </c>
      <c r="I68" s="90">
        <v>689</v>
      </c>
      <c r="J68" s="90">
        <v>300</v>
      </c>
      <c r="K68" s="90">
        <v>122</v>
      </c>
      <c r="L68" s="90">
        <v>4</v>
      </c>
      <c r="M68" s="90">
        <v>2</v>
      </c>
      <c r="N68" s="95">
        <v>2.15</v>
      </c>
    </row>
    <row r="69" spans="1:14" s="89" customFormat="1" ht="12">
      <c r="A69" s="64"/>
      <c r="B69" s="65" t="s">
        <v>108</v>
      </c>
      <c r="C69" s="54" t="s">
        <v>109</v>
      </c>
      <c r="D69" s="90">
        <v>440</v>
      </c>
      <c r="E69" s="90">
        <v>174</v>
      </c>
      <c r="F69" s="90">
        <v>1004</v>
      </c>
      <c r="G69" s="90">
        <v>391</v>
      </c>
      <c r="H69" s="90">
        <v>407</v>
      </c>
      <c r="I69" s="90">
        <v>808</v>
      </c>
      <c r="J69" s="90">
        <v>356</v>
      </c>
      <c r="K69" s="90">
        <v>196</v>
      </c>
      <c r="L69" s="90">
        <v>5</v>
      </c>
      <c r="M69" s="90">
        <v>1</v>
      </c>
      <c r="N69" s="95">
        <v>2.2799999999999998</v>
      </c>
    </row>
    <row r="70" spans="1:14" s="89" customFormat="1" ht="12">
      <c r="A70" s="64"/>
      <c r="B70" s="65" t="s">
        <v>110</v>
      </c>
      <c r="C70" s="54" t="s">
        <v>111</v>
      </c>
      <c r="D70" s="90">
        <v>332</v>
      </c>
      <c r="E70" s="90">
        <v>126</v>
      </c>
      <c r="F70" s="90">
        <v>420</v>
      </c>
      <c r="G70" s="90">
        <v>161</v>
      </c>
      <c r="H70" s="90">
        <v>303</v>
      </c>
      <c r="I70" s="90">
        <v>334</v>
      </c>
      <c r="J70" s="90">
        <v>208</v>
      </c>
      <c r="K70" s="90">
        <v>80</v>
      </c>
      <c r="L70" s="90">
        <v>24</v>
      </c>
      <c r="M70" s="90">
        <v>6</v>
      </c>
      <c r="N70" s="95">
        <v>1.27</v>
      </c>
    </row>
    <row r="71" spans="1:14" s="89" customFormat="1" ht="12">
      <c r="A71" s="64"/>
      <c r="B71" s="65" t="s">
        <v>112</v>
      </c>
      <c r="C71" s="54" t="s">
        <v>113</v>
      </c>
      <c r="D71" s="90">
        <v>545</v>
      </c>
      <c r="E71" s="90">
        <v>250</v>
      </c>
      <c r="F71" s="90">
        <v>822</v>
      </c>
      <c r="G71" s="90">
        <v>334</v>
      </c>
      <c r="H71" s="90">
        <v>544</v>
      </c>
      <c r="I71" s="90">
        <v>786</v>
      </c>
      <c r="J71" s="90">
        <v>284</v>
      </c>
      <c r="K71" s="90">
        <v>35</v>
      </c>
      <c r="L71" s="90">
        <v>18</v>
      </c>
      <c r="M71" s="90">
        <v>2</v>
      </c>
      <c r="N71" s="95">
        <v>1.51</v>
      </c>
    </row>
    <row r="72" spans="1:14" s="89" customFormat="1" ht="12">
      <c r="A72" s="64"/>
      <c r="B72" s="65"/>
      <c r="C72" s="54"/>
      <c r="D72" s="86"/>
      <c r="E72" s="86"/>
      <c r="F72" s="86"/>
      <c r="G72" s="86"/>
      <c r="H72" s="87"/>
      <c r="I72" s="87"/>
      <c r="J72" s="90"/>
      <c r="K72" s="90"/>
      <c r="L72" s="90"/>
      <c r="M72" s="90"/>
      <c r="N72" s="95"/>
    </row>
    <row r="73" spans="1:14" s="89" customFormat="1" ht="12">
      <c r="A73" s="49" t="s">
        <v>114</v>
      </c>
      <c r="B73" s="53"/>
      <c r="C73" s="54"/>
      <c r="D73" s="52">
        <f>SUM(D74:D77)</f>
        <v>2038</v>
      </c>
      <c r="E73" s="52">
        <f t="shared" ref="E73:M73" si="7">SUM(E74:E77)</f>
        <v>1044</v>
      </c>
      <c r="F73" s="52">
        <f t="shared" si="7"/>
        <v>3458</v>
      </c>
      <c r="G73" s="52">
        <f t="shared" si="7"/>
        <v>1828</v>
      </c>
      <c r="H73" s="52">
        <f t="shared" si="7"/>
        <v>1925</v>
      </c>
      <c r="I73" s="52">
        <f t="shared" si="7"/>
        <v>3153</v>
      </c>
      <c r="J73" s="52">
        <f t="shared" si="7"/>
        <v>1001</v>
      </c>
      <c r="K73" s="52">
        <f t="shared" si="7"/>
        <v>243</v>
      </c>
      <c r="L73" s="52">
        <f t="shared" si="7"/>
        <v>180</v>
      </c>
      <c r="M73" s="52">
        <f t="shared" si="7"/>
        <v>63</v>
      </c>
      <c r="N73" s="95"/>
    </row>
    <row r="74" spans="1:14" s="89" customFormat="1" ht="12">
      <c r="A74" s="64"/>
      <c r="B74" s="65" t="s">
        <v>115</v>
      </c>
      <c r="C74" s="54" t="s">
        <v>116</v>
      </c>
      <c r="D74" s="90">
        <v>349</v>
      </c>
      <c r="E74" s="90">
        <v>151</v>
      </c>
      <c r="F74" s="90">
        <v>430</v>
      </c>
      <c r="G74" s="90">
        <v>175</v>
      </c>
      <c r="H74" s="90">
        <v>344</v>
      </c>
      <c r="I74" s="90">
        <v>385</v>
      </c>
      <c r="J74" s="90">
        <v>210</v>
      </c>
      <c r="K74" s="90">
        <v>41</v>
      </c>
      <c r="L74" s="90">
        <v>18</v>
      </c>
      <c r="M74" s="90">
        <v>4</v>
      </c>
      <c r="N74" s="95">
        <v>1.23</v>
      </c>
    </row>
    <row r="75" spans="1:14" s="89" customFormat="1" ht="12">
      <c r="A75" s="64"/>
      <c r="B75" s="65" t="s">
        <v>117</v>
      </c>
      <c r="C75" s="54" t="s">
        <v>118</v>
      </c>
      <c r="D75" s="90">
        <v>1114</v>
      </c>
      <c r="E75" s="90">
        <v>619</v>
      </c>
      <c r="F75" s="90">
        <v>2269</v>
      </c>
      <c r="G75" s="90">
        <v>1315</v>
      </c>
      <c r="H75" s="90">
        <v>1019</v>
      </c>
      <c r="I75" s="90">
        <v>2067</v>
      </c>
      <c r="J75" s="90">
        <v>548</v>
      </c>
      <c r="K75" s="90">
        <v>153</v>
      </c>
      <c r="L75" s="90">
        <v>121</v>
      </c>
      <c r="M75" s="90">
        <v>49</v>
      </c>
      <c r="N75" s="95">
        <v>2.04</v>
      </c>
    </row>
    <row r="76" spans="1:14" s="89" customFormat="1" ht="12">
      <c r="A76" s="64"/>
      <c r="B76" s="65" t="s">
        <v>119</v>
      </c>
      <c r="C76" s="54" t="s">
        <v>120</v>
      </c>
      <c r="D76" s="90">
        <v>485</v>
      </c>
      <c r="E76" s="90">
        <v>236</v>
      </c>
      <c r="F76" s="90">
        <v>625</v>
      </c>
      <c r="G76" s="90">
        <v>278</v>
      </c>
      <c r="H76" s="90">
        <v>475</v>
      </c>
      <c r="I76" s="90">
        <v>588</v>
      </c>
      <c r="J76" s="90">
        <v>177</v>
      </c>
      <c r="K76" s="90">
        <v>29</v>
      </c>
      <c r="L76" s="90">
        <v>31</v>
      </c>
      <c r="M76" s="90">
        <v>9</v>
      </c>
      <c r="N76" s="95">
        <v>1.29</v>
      </c>
    </row>
    <row r="77" spans="1:14" s="89" customFormat="1" ht="12">
      <c r="A77" s="64"/>
      <c r="B77" s="65" t="s">
        <v>121</v>
      </c>
      <c r="C77" s="54" t="s">
        <v>122</v>
      </c>
      <c r="D77" s="90">
        <v>90</v>
      </c>
      <c r="E77" s="90">
        <v>38</v>
      </c>
      <c r="F77" s="90">
        <v>134</v>
      </c>
      <c r="G77" s="90">
        <v>60</v>
      </c>
      <c r="H77" s="90">
        <v>87</v>
      </c>
      <c r="I77" s="90">
        <v>113</v>
      </c>
      <c r="J77" s="90">
        <v>66</v>
      </c>
      <c r="K77" s="90">
        <v>20</v>
      </c>
      <c r="L77" s="90">
        <v>10</v>
      </c>
      <c r="M77" s="90">
        <v>1</v>
      </c>
      <c r="N77" s="95">
        <v>1.49</v>
      </c>
    </row>
    <row r="78" spans="1:14" s="89" customFormat="1" ht="12">
      <c r="A78" s="64"/>
      <c r="B78" s="65"/>
      <c r="C78" s="54"/>
      <c r="D78" s="86"/>
      <c r="E78" s="86"/>
      <c r="F78" s="86"/>
      <c r="G78" s="86"/>
      <c r="H78" s="87"/>
      <c r="I78" s="87"/>
      <c r="J78" s="90"/>
      <c r="K78" s="90"/>
      <c r="L78" s="90"/>
      <c r="M78" s="90"/>
      <c r="N78" s="95"/>
    </row>
    <row r="79" spans="1:14" s="89" customFormat="1" ht="12">
      <c r="A79" s="49" t="s">
        <v>123</v>
      </c>
      <c r="B79" s="53"/>
      <c r="C79" s="54"/>
      <c r="D79" s="52">
        <f>SUM(D80:D83)</f>
        <v>4050</v>
      </c>
      <c r="E79" s="52">
        <f t="shared" ref="E79:M79" si="8">SUM(E80:E83)</f>
        <v>1623</v>
      </c>
      <c r="F79" s="52">
        <f t="shared" si="8"/>
        <v>4472</v>
      </c>
      <c r="G79" s="52">
        <f t="shared" si="8"/>
        <v>1581</v>
      </c>
      <c r="H79" s="52">
        <f t="shared" si="8"/>
        <v>3530</v>
      </c>
      <c r="I79" s="52">
        <f t="shared" si="8"/>
        <v>3501</v>
      </c>
      <c r="J79" s="52">
        <f t="shared" si="8"/>
        <v>3039</v>
      </c>
      <c r="K79" s="52">
        <f t="shared" si="8"/>
        <v>761</v>
      </c>
      <c r="L79" s="52">
        <f t="shared" si="8"/>
        <v>642</v>
      </c>
      <c r="M79" s="52">
        <f t="shared" si="8"/>
        <v>210</v>
      </c>
      <c r="N79" s="95"/>
    </row>
    <row r="80" spans="1:14" s="89" customFormat="1" ht="12">
      <c r="A80" s="64"/>
      <c r="B80" s="65" t="s">
        <v>124</v>
      </c>
      <c r="C80" s="54" t="s">
        <v>125</v>
      </c>
      <c r="D80" s="90">
        <v>822</v>
      </c>
      <c r="E80" s="90">
        <v>308</v>
      </c>
      <c r="F80" s="90">
        <v>908</v>
      </c>
      <c r="G80" s="90">
        <v>291</v>
      </c>
      <c r="H80" s="90">
        <v>753</v>
      </c>
      <c r="I80" s="90">
        <v>696</v>
      </c>
      <c r="J80" s="90">
        <v>638</v>
      </c>
      <c r="K80" s="90">
        <v>185</v>
      </c>
      <c r="L80" s="90">
        <v>97</v>
      </c>
      <c r="M80" s="90">
        <v>27</v>
      </c>
      <c r="N80" s="95">
        <v>1.1000000000000001</v>
      </c>
    </row>
    <row r="81" spans="1:14" s="89" customFormat="1" ht="12">
      <c r="A81" s="64"/>
      <c r="B81" s="65" t="s">
        <v>126</v>
      </c>
      <c r="C81" s="54" t="s">
        <v>127</v>
      </c>
      <c r="D81" s="90">
        <v>972</v>
      </c>
      <c r="E81" s="90">
        <v>413</v>
      </c>
      <c r="F81" s="90">
        <v>1343</v>
      </c>
      <c r="G81" s="90">
        <v>523</v>
      </c>
      <c r="H81" s="90">
        <v>925</v>
      </c>
      <c r="I81" s="90">
        <v>1234</v>
      </c>
      <c r="J81" s="90">
        <v>572</v>
      </c>
      <c r="K81" s="90">
        <v>91</v>
      </c>
      <c r="L81" s="90">
        <v>86</v>
      </c>
      <c r="M81" s="90">
        <v>18</v>
      </c>
      <c r="N81" s="95">
        <v>1.38</v>
      </c>
    </row>
    <row r="82" spans="1:14" s="89" customFormat="1" ht="12">
      <c r="A82" s="64"/>
      <c r="B82" s="65" t="s">
        <v>128</v>
      </c>
      <c r="C82" s="54" t="s">
        <v>129</v>
      </c>
      <c r="D82" s="90">
        <v>1973</v>
      </c>
      <c r="E82" s="90">
        <v>783</v>
      </c>
      <c r="F82" s="90">
        <v>2004</v>
      </c>
      <c r="G82" s="90">
        <v>703</v>
      </c>
      <c r="H82" s="90">
        <v>1607</v>
      </c>
      <c r="I82" s="90">
        <v>1422</v>
      </c>
      <c r="J82" s="90">
        <v>1577</v>
      </c>
      <c r="K82" s="90">
        <v>421</v>
      </c>
      <c r="L82" s="90">
        <v>441</v>
      </c>
      <c r="M82" s="90">
        <v>161</v>
      </c>
      <c r="N82" s="95">
        <v>1.02</v>
      </c>
    </row>
    <row r="83" spans="1:14" s="89" customFormat="1" ht="12">
      <c r="A83" s="64"/>
      <c r="B83" s="65" t="s">
        <v>130</v>
      </c>
      <c r="C83" s="54" t="s">
        <v>131</v>
      </c>
      <c r="D83" s="90">
        <v>283</v>
      </c>
      <c r="E83" s="90">
        <v>119</v>
      </c>
      <c r="F83" s="90">
        <v>217</v>
      </c>
      <c r="G83" s="90">
        <v>64</v>
      </c>
      <c r="H83" s="90">
        <v>245</v>
      </c>
      <c r="I83" s="90">
        <v>149</v>
      </c>
      <c r="J83" s="90">
        <v>252</v>
      </c>
      <c r="K83" s="90">
        <v>64</v>
      </c>
      <c r="L83" s="90">
        <v>18</v>
      </c>
      <c r="M83" s="90">
        <v>4</v>
      </c>
      <c r="N83" s="95">
        <v>0.77</v>
      </c>
    </row>
    <row r="84" spans="1:14" s="89" customFormat="1" ht="12">
      <c r="A84" s="64"/>
      <c r="B84" s="65"/>
      <c r="C84" s="54"/>
      <c r="D84" s="86"/>
      <c r="E84" s="86"/>
      <c r="F84" s="86"/>
      <c r="G84" s="86"/>
      <c r="H84" s="87"/>
      <c r="I84" s="87"/>
      <c r="J84" s="90"/>
      <c r="K84" s="90"/>
      <c r="L84" s="90"/>
      <c r="M84" s="90"/>
      <c r="N84" s="95"/>
    </row>
    <row r="85" spans="1:14" s="89" customFormat="1" ht="12">
      <c r="A85" s="49" t="s">
        <v>132</v>
      </c>
      <c r="B85" s="53"/>
      <c r="C85" s="54"/>
      <c r="D85" s="52">
        <f>SUM(D86:D89)</f>
        <v>4187</v>
      </c>
      <c r="E85" s="52">
        <f t="shared" ref="E85:M85" si="9">SUM(E86:E89)</f>
        <v>1556</v>
      </c>
      <c r="F85" s="52">
        <f t="shared" si="9"/>
        <v>6356</v>
      </c>
      <c r="G85" s="52">
        <f t="shared" si="9"/>
        <v>2268</v>
      </c>
      <c r="H85" s="52">
        <f t="shared" si="9"/>
        <v>3895</v>
      </c>
      <c r="I85" s="52">
        <f t="shared" si="9"/>
        <v>5217</v>
      </c>
      <c r="J85" s="52">
        <f t="shared" si="9"/>
        <v>2609</v>
      </c>
      <c r="K85" s="52">
        <f t="shared" si="9"/>
        <v>979</v>
      </c>
      <c r="L85" s="52">
        <f t="shared" si="9"/>
        <v>352</v>
      </c>
      <c r="M85" s="52">
        <f t="shared" si="9"/>
        <v>161</v>
      </c>
      <c r="N85" s="95"/>
    </row>
    <row r="86" spans="1:14" s="89" customFormat="1" ht="12">
      <c r="A86" s="64"/>
      <c r="B86" s="65" t="s">
        <v>133</v>
      </c>
      <c r="C86" s="54" t="s">
        <v>134</v>
      </c>
      <c r="D86" s="90">
        <v>947</v>
      </c>
      <c r="E86" s="90">
        <v>388</v>
      </c>
      <c r="F86" s="90">
        <v>1488</v>
      </c>
      <c r="G86" s="90">
        <v>524</v>
      </c>
      <c r="H86" s="90">
        <v>890</v>
      </c>
      <c r="I86" s="90">
        <v>1271</v>
      </c>
      <c r="J86" s="90">
        <v>569</v>
      </c>
      <c r="K86" s="90">
        <v>168</v>
      </c>
      <c r="L86" s="90">
        <v>121</v>
      </c>
      <c r="M86" s="90">
        <v>49</v>
      </c>
      <c r="N86" s="95">
        <v>1.57</v>
      </c>
    </row>
    <row r="87" spans="1:14" s="89" customFormat="1" ht="12">
      <c r="A87" s="64"/>
      <c r="B87" s="65" t="s">
        <v>135</v>
      </c>
      <c r="C87" s="54" t="s">
        <v>136</v>
      </c>
      <c r="D87" s="90">
        <v>1494</v>
      </c>
      <c r="E87" s="90">
        <v>513</v>
      </c>
      <c r="F87" s="90">
        <v>1966</v>
      </c>
      <c r="G87" s="90">
        <v>614</v>
      </c>
      <c r="H87" s="90">
        <v>1438</v>
      </c>
      <c r="I87" s="90">
        <v>1668</v>
      </c>
      <c r="J87" s="90">
        <v>842</v>
      </c>
      <c r="K87" s="90">
        <v>224</v>
      </c>
      <c r="L87" s="90">
        <v>103</v>
      </c>
      <c r="M87" s="90">
        <v>74</v>
      </c>
      <c r="N87" s="95">
        <v>1.32</v>
      </c>
    </row>
    <row r="88" spans="1:14" s="89" customFormat="1" ht="12">
      <c r="A88" s="64"/>
      <c r="B88" s="65" t="s">
        <v>137</v>
      </c>
      <c r="C88" s="54" t="s">
        <v>138</v>
      </c>
      <c r="D88" s="90">
        <v>891</v>
      </c>
      <c r="E88" s="90">
        <v>268</v>
      </c>
      <c r="F88" s="90">
        <v>1248</v>
      </c>
      <c r="G88" s="90">
        <v>490</v>
      </c>
      <c r="H88" s="90">
        <v>849</v>
      </c>
      <c r="I88" s="90">
        <v>1069</v>
      </c>
      <c r="J88" s="90">
        <v>550</v>
      </c>
      <c r="K88" s="90">
        <v>165</v>
      </c>
      <c r="L88" s="90">
        <v>65</v>
      </c>
      <c r="M88" s="90">
        <v>14</v>
      </c>
      <c r="N88" s="95">
        <v>1.4</v>
      </c>
    </row>
    <row r="89" spans="1:14" s="89" customFormat="1" ht="12">
      <c r="A89" s="64"/>
      <c r="B89" s="65" t="s">
        <v>139</v>
      </c>
      <c r="C89" s="54" t="s">
        <v>140</v>
      </c>
      <c r="D89" s="90">
        <v>855</v>
      </c>
      <c r="E89" s="90">
        <v>387</v>
      </c>
      <c r="F89" s="90">
        <v>1654</v>
      </c>
      <c r="G89" s="90">
        <v>640</v>
      </c>
      <c r="H89" s="90">
        <v>718</v>
      </c>
      <c r="I89" s="90">
        <v>1209</v>
      </c>
      <c r="J89" s="90">
        <v>648</v>
      </c>
      <c r="K89" s="90">
        <v>422</v>
      </c>
      <c r="L89" s="90">
        <v>63</v>
      </c>
      <c r="M89" s="90">
        <v>24</v>
      </c>
      <c r="N89" s="95">
        <v>1.93</v>
      </c>
    </row>
  </sheetData>
  <mergeCells count="15">
    <mergeCell ref="A4:C8"/>
    <mergeCell ref="D4:D8"/>
    <mergeCell ref="F4:F8"/>
    <mergeCell ref="H4:I4"/>
    <mergeCell ref="J4:K4"/>
    <mergeCell ref="N4:N8"/>
    <mergeCell ref="E5:E8"/>
    <mergeCell ref="G5:G8"/>
    <mergeCell ref="H5:H8"/>
    <mergeCell ref="I5:I8"/>
    <mergeCell ref="J5:J8"/>
    <mergeCell ref="K5:K8"/>
    <mergeCell ref="L5:L8"/>
    <mergeCell ref="M5:M8"/>
    <mergeCell ref="L4:M4"/>
  </mergeCells>
  <phoneticPr fontId="2"/>
  <pageMargins left="0.70866141732283472" right="0.31496062992125984" top="0.74803149606299213" bottom="0.74803149606299213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R89"/>
  <sheetViews>
    <sheetView view="pageBreakPreview" zoomScaleNormal="100" zoomScaleSheetLayoutView="100" workbookViewId="0">
      <pane ySplit="8" topLeftCell="A9" activePane="bottomLeft" state="frozen"/>
      <selection activeCell="B3" sqref="B3"/>
      <selection pane="bottomLeft" activeCell="C3" sqref="C3"/>
    </sheetView>
  </sheetViews>
  <sheetFormatPr defaultColWidth="13.125" defaultRowHeight="11.25"/>
  <cols>
    <col min="1" max="1" width="1.625" style="55" customWidth="1"/>
    <col min="2" max="2" width="4.625" style="56" customWidth="1"/>
    <col min="3" max="3" width="10.25" style="55" customWidth="1"/>
    <col min="4" max="4" width="9" style="57" customWidth="1"/>
    <col min="5" max="5" width="9" style="57" bestFit="1" customWidth="1"/>
    <col min="6" max="6" width="9.5" style="57" customWidth="1"/>
    <col min="7" max="18" width="9" style="57" customWidth="1"/>
    <col min="19" max="16384" width="13.125" style="57"/>
  </cols>
  <sheetData>
    <row r="1" spans="1:18" s="23" customFormat="1">
      <c r="A1" s="21"/>
      <c r="B1" s="22"/>
      <c r="C1" s="21"/>
    </row>
    <row r="2" spans="1:18" s="23" customFormat="1" ht="13.5">
      <c r="A2" s="97" t="s">
        <v>202</v>
      </c>
      <c r="C2" s="21"/>
    </row>
    <row r="3" spans="1:18" s="66" customFormat="1" ht="12" customHeight="1" thickBot="1">
      <c r="A3" s="21"/>
      <c r="B3" s="22"/>
      <c r="C3" s="21"/>
      <c r="D3" s="58"/>
      <c r="E3" s="98"/>
      <c r="F3" s="98"/>
      <c r="G3" s="98"/>
      <c r="H3" s="98"/>
      <c r="I3" s="98"/>
      <c r="J3" s="98"/>
      <c r="K3" s="98"/>
      <c r="L3" s="99"/>
      <c r="M3" s="98"/>
      <c r="N3" s="98"/>
      <c r="O3" s="98"/>
      <c r="P3" s="98"/>
      <c r="Q3" s="98"/>
      <c r="R3" s="99" t="s">
        <v>3</v>
      </c>
    </row>
    <row r="4" spans="1:18" s="66" customFormat="1" ht="12" thickTop="1">
      <c r="A4" s="215" t="s">
        <v>4</v>
      </c>
      <c r="B4" s="216"/>
      <c r="C4" s="217"/>
      <c r="D4" s="100"/>
      <c r="E4" s="100"/>
      <c r="F4" s="26"/>
      <c r="G4" s="26"/>
      <c r="H4" s="26"/>
      <c r="I4" s="26"/>
      <c r="J4" s="26"/>
      <c r="K4" s="26"/>
      <c r="L4" s="101"/>
      <c r="M4" s="26"/>
      <c r="N4" s="26"/>
      <c r="O4" s="26"/>
      <c r="P4" s="26"/>
      <c r="Q4" s="26"/>
      <c r="R4" s="101"/>
    </row>
    <row r="5" spans="1:18" s="66" customFormat="1" ht="11.25" customHeight="1">
      <c r="A5" s="218"/>
      <c r="B5" s="218"/>
      <c r="C5" s="219"/>
      <c r="D5" s="28"/>
      <c r="E5" s="28"/>
      <c r="F5" s="28"/>
      <c r="G5" s="28"/>
      <c r="H5" s="28"/>
      <c r="I5" s="28"/>
      <c r="J5" s="28"/>
      <c r="K5" s="28"/>
      <c r="L5" s="102" t="s">
        <v>203</v>
      </c>
      <c r="M5" s="103" t="s">
        <v>204</v>
      </c>
      <c r="N5" s="104" t="s">
        <v>205</v>
      </c>
      <c r="O5" s="104" t="s">
        <v>206</v>
      </c>
      <c r="P5" s="104" t="s">
        <v>207</v>
      </c>
      <c r="Q5" s="104" t="s">
        <v>208</v>
      </c>
      <c r="R5" s="102"/>
    </row>
    <row r="6" spans="1:18" s="66" customFormat="1">
      <c r="A6" s="218"/>
      <c r="B6" s="218"/>
      <c r="C6" s="219"/>
      <c r="D6" s="28" t="s">
        <v>145</v>
      </c>
      <c r="E6" s="28" t="s">
        <v>209</v>
      </c>
      <c r="F6" s="28" t="s">
        <v>210</v>
      </c>
      <c r="G6" s="28" t="s">
        <v>211</v>
      </c>
      <c r="H6" s="28" t="s">
        <v>212</v>
      </c>
      <c r="I6" s="28" t="s">
        <v>213</v>
      </c>
      <c r="J6" s="28" t="s">
        <v>214</v>
      </c>
      <c r="K6" s="28" t="s">
        <v>215</v>
      </c>
      <c r="L6" s="36" t="s">
        <v>216</v>
      </c>
      <c r="M6" s="28" t="s">
        <v>216</v>
      </c>
      <c r="N6" s="28" t="s">
        <v>216</v>
      </c>
      <c r="O6" s="28" t="s">
        <v>216</v>
      </c>
      <c r="P6" s="28" t="s">
        <v>216</v>
      </c>
      <c r="Q6" s="28" t="s">
        <v>216</v>
      </c>
      <c r="R6" s="36" t="s">
        <v>217</v>
      </c>
    </row>
    <row r="7" spans="1:18" s="66" customFormat="1">
      <c r="A7" s="218"/>
      <c r="B7" s="218"/>
      <c r="C7" s="219"/>
      <c r="D7" s="28"/>
      <c r="E7" s="34"/>
      <c r="F7" s="28"/>
      <c r="G7" s="105"/>
      <c r="H7" s="28"/>
      <c r="I7" s="28"/>
      <c r="J7" s="28"/>
      <c r="K7" s="34"/>
      <c r="L7" s="106" t="s">
        <v>218</v>
      </c>
      <c r="M7" s="105" t="s">
        <v>219</v>
      </c>
      <c r="N7" s="105" t="s">
        <v>220</v>
      </c>
      <c r="O7" s="105" t="s">
        <v>221</v>
      </c>
      <c r="P7" s="105" t="s">
        <v>222</v>
      </c>
      <c r="Q7" s="105" t="s">
        <v>223</v>
      </c>
      <c r="R7" s="106"/>
    </row>
    <row r="8" spans="1:18" s="66" customFormat="1">
      <c r="A8" s="220"/>
      <c r="B8" s="220"/>
      <c r="C8" s="221"/>
      <c r="D8" s="107"/>
      <c r="E8" s="38"/>
      <c r="F8" s="38"/>
      <c r="G8" s="38"/>
      <c r="H8" s="38"/>
      <c r="I8" s="38"/>
      <c r="J8" s="38"/>
      <c r="K8" s="38"/>
      <c r="L8" s="41"/>
      <c r="M8" s="38"/>
      <c r="N8" s="38"/>
      <c r="O8" s="38"/>
      <c r="P8" s="38"/>
      <c r="Q8" s="38"/>
      <c r="R8" s="41"/>
    </row>
    <row r="9" spans="1:18" s="47" customFormat="1" ht="12">
      <c r="A9" s="61" t="s">
        <v>161</v>
      </c>
      <c r="B9" s="62"/>
      <c r="C9" s="63"/>
      <c r="D9" s="46">
        <v>44937</v>
      </c>
      <c r="E9" s="46">
        <v>2951</v>
      </c>
      <c r="F9" s="46">
        <v>11017</v>
      </c>
      <c r="G9" s="46">
        <v>7563</v>
      </c>
      <c r="H9" s="46">
        <v>6704</v>
      </c>
      <c r="I9" s="46">
        <v>3549</v>
      </c>
      <c r="J9" s="46">
        <v>3484</v>
      </c>
      <c r="K9" s="46">
        <v>1987</v>
      </c>
      <c r="L9" s="46">
        <v>2313</v>
      </c>
      <c r="M9" s="46">
        <v>2050</v>
      </c>
      <c r="N9" s="46">
        <v>1039</v>
      </c>
      <c r="O9" s="46">
        <v>1003</v>
      </c>
      <c r="P9" s="46">
        <v>672</v>
      </c>
      <c r="Q9" s="46">
        <v>335</v>
      </c>
      <c r="R9" s="46">
        <v>270</v>
      </c>
    </row>
    <row r="10" spans="1:18" s="47" customFormat="1" ht="12">
      <c r="A10" s="64"/>
      <c r="B10" s="65"/>
      <c r="C10" s="54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</row>
    <row r="11" spans="1:18" s="47" customFormat="1" ht="12">
      <c r="A11" s="49" t="s">
        <v>10</v>
      </c>
      <c r="B11" s="50"/>
      <c r="C11" s="51"/>
      <c r="D11" s="52">
        <f>SUM(D12:D21)-SUM(D13:D18)</f>
        <v>3895</v>
      </c>
      <c r="E11" s="52">
        <f t="shared" ref="E11:R11" si="0">SUM(E12:E21)-SUM(E13:E18)</f>
        <v>587</v>
      </c>
      <c r="F11" s="52">
        <f t="shared" si="0"/>
        <v>1412</v>
      </c>
      <c r="G11" s="52">
        <f t="shared" si="0"/>
        <v>609</v>
      </c>
      <c r="H11" s="52">
        <f t="shared" si="0"/>
        <v>438</v>
      </c>
      <c r="I11" s="52">
        <f t="shared" si="0"/>
        <v>206</v>
      </c>
      <c r="J11" s="52">
        <f t="shared" si="0"/>
        <v>208</v>
      </c>
      <c r="K11" s="52">
        <f t="shared" si="0"/>
        <v>109</v>
      </c>
      <c r="L11" s="52">
        <f t="shared" si="0"/>
        <v>88</v>
      </c>
      <c r="M11" s="52">
        <f t="shared" si="0"/>
        <v>75</v>
      </c>
      <c r="N11" s="52">
        <f t="shared" si="0"/>
        <v>40</v>
      </c>
      <c r="O11" s="52">
        <f t="shared" si="0"/>
        <v>39</v>
      </c>
      <c r="P11" s="52">
        <f t="shared" si="0"/>
        <v>46</v>
      </c>
      <c r="Q11" s="52">
        <f t="shared" si="0"/>
        <v>26</v>
      </c>
      <c r="R11" s="52">
        <f t="shared" si="0"/>
        <v>12</v>
      </c>
    </row>
    <row r="12" spans="1:18" s="47" customFormat="1" ht="12">
      <c r="A12" s="64"/>
      <c r="B12" s="65" t="s">
        <v>11</v>
      </c>
      <c r="C12" s="54" t="s">
        <v>12</v>
      </c>
      <c r="D12" s="46">
        <v>1119</v>
      </c>
      <c r="E12" s="46">
        <v>191</v>
      </c>
      <c r="F12" s="46">
        <v>309</v>
      </c>
      <c r="G12" s="46">
        <v>139</v>
      </c>
      <c r="H12" s="46">
        <v>130</v>
      </c>
      <c r="I12" s="46">
        <v>78</v>
      </c>
      <c r="J12" s="46">
        <v>97</v>
      </c>
      <c r="K12" s="46">
        <v>41</v>
      </c>
      <c r="L12" s="46">
        <v>35</v>
      </c>
      <c r="M12" s="46">
        <v>36</v>
      </c>
      <c r="N12" s="46">
        <v>18</v>
      </c>
      <c r="O12" s="46">
        <v>13</v>
      </c>
      <c r="P12" s="46">
        <v>19</v>
      </c>
      <c r="Q12" s="46">
        <v>11</v>
      </c>
      <c r="R12" s="46">
        <v>2</v>
      </c>
    </row>
    <row r="13" spans="1:18" s="47" customFormat="1" ht="12">
      <c r="A13" s="64"/>
      <c r="B13" s="65" t="s">
        <v>13</v>
      </c>
      <c r="C13" s="54" t="s">
        <v>14</v>
      </c>
      <c r="D13" s="46">
        <v>45</v>
      </c>
      <c r="E13" s="46" t="s">
        <v>162</v>
      </c>
      <c r="F13" s="46" t="s">
        <v>163</v>
      </c>
      <c r="G13" s="46" t="s">
        <v>163</v>
      </c>
      <c r="H13" s="46" t="s">
        <v>163</v>
      </c>
      <c r="I13" s="46" t="s">
        <v>163</v>
      </c>
      <c r="J13" s="46" t="s">
        <v>163</v>
      </c>
      <c r="K13" s="46" t="s">
        <v>163</v>
      </c>
      <c r="L13" s="46" t="s">
        <v>163</v>
      </c>
      <c r="M13" s="46" t="s">
        <v>163</v>
      </c>
      <c r="N13" s="46" t="s">
        <v>163</v>
      </c>
      <c r="O13" s="46" t="s">
        <v>163</v>
      </c>
      <c r="P13" s="46" t="s">
        <v>163</v>
      </c>
      <c r="Q13" s="46" t="s">
        <v>163</v>
      </c>
      <c r="R13" s="46" t="s">
        <v>163</v>
      </c>
    </row>
    <row r="14" spans="1:18" s="47" customFormat="1" ht="12">
      <c r="A14" s="64"/>
      <c r="B14" s="65" t="s">
        <v>15</v>
      </c>
      <c r="C14" s="54" t="s">
        <v>16</v>
      </c>
      <c r="D14" s="46">
        <v>211</v>
      </c>
      <c r="E14" s="46">
        <v>42</v>
      </c>
      <c r="F14" s="46">
        <v>44</v>
      </c>
      <c r="G14" s="46">
        <v>21</v>
      </c>
      <c r="H14" s="46">
        <v>30</v>
      </c>
      <c r="I14" s="46">
        <v>19</v>
      </c>
      <c r="J14" s="46">
        <v>25</v>
      </c>
      <c r="K14" s="46">
        <v>10</v>
      </c>
      <c r="L14" s="46">
        <v>8</v>
      </c>
      <c r="M14" s="46">
        <v>10</v>
      </c>
      <c r="N14" s="46">
        <v>2</v>
      </c>
      <c r="O14" s="46" t="s">
        <v>19</v>
      </c>
      <c r="P14" s="46" t="s">
        <v>19</v>
      </c>
      <c r="Q14" s="46" t="s">
        <v>19</v>
      </c>
      <c r="R14" s="46" t="s">
        <v>201</v>
      </c>
    </row>
    <row r="15" spans="1:18" s="47" customFormat="1" ht="12">
      <c r="A15" s="64"/>
      <c r="B15" s="65" t="s">
        <v>17</v>
      </c>
      <c r="C15" s="54" t="s">
        <v>18</v>
      </c>
      <c r="D15" s="46">
        <v>45</v>
      </c>
      <c r="E15" s="46">
        <v>13</v>
      </c>
      <c r="F15" s="46">
        <v>14</v>
      </c>
      <c r="G15" s="46">
        <v>5</v>
      </c>
      <c r="H15" s="46">
        <v>5</v>
      </c>
      <c r="I15" s="46">
        <v>3</v>
      </c>
      <c r="J15" s="46">
        <v>3</v>
      </c>
      <c r="K15" s="46">
        <v>1</v>
      </c>
      <c r="L15" s="46" t="s">
        <v>19</v>
      </c>
      <c r="M15" s="46" t="s">
        <v>19</v>
      </c>
      <c r="N15" s="46" t="s">
        <v>19</v>
      </c>
      <c r="O15" s="46" t="s">
        <v>19</v>
      </c>
      <c r="P15" s="46" t="s">
        <v>19</v>
      </c>
      <c r="Q15" s="46">
        <v>1</v>
      </c>
      <c r="R15" s="46" t="s">
        <v>201</v>
      </c>
    </row>
    <row r="16" spans="1:18" s="47" customFormat="1" ht="12">
      <c r="A16" s="64"/>
      <c r="B16" s="65" t="s">
        <v>20</v>
      </c>
      <c r="C16" s="54" t="s">
        <v>21</v>
      </c>
      <c r="D16" s="46">
        <v>486</v>
      </c>
      <c r="E16" s="46">
        <v>95</v>
      </c>
      <c r="F16" s="46">
        <v>139</v>
      </c>
      <c r="G16" s="46">
        <v>64</v>
      </c>
      <c r="H16" s="46">
        <v>59</v>
      </c>
      <c r="I16" s="46">
        <v>23</v>
      </c>
      <c r="J16" s="46">
        <v>41</v>
      </c>
      <c r="K16" s="46">
        <v>14</v>
      </c>
      <c r="L16" s="46">
        <v>18</v>
      </c>
      <c r="M16" s="46">
        <v>12</v>
      </c>
      <c r="N16" s="46">
        <v>6</v>
      </c>
      <c r="O16" s="46">
        <v>2</v>
      </c>
      <c r="P16" s="46">
        <v>7</v>
      </c>
      <c r="Q16" s="46">
        <v>4</v>
      </c>
      <c r="R16" s="46">
        <v>2</v>
      </c>
    </row>
    <row r="17" spans="1:18" s="47" customFormat="1" ht="12">
      <c r="A17" s="64"/>
      <c r="B17" s="65" t="s">
        <v>22</v>
      </c>
      <c r="C17" s="54" t="s">
        <v>23</v>
      </c>
      <c r="D17" s="46">
        <v>331</v>
      </c>
      <c r="E17" s="46">
        <v>29</v>
      </c>
      <c r="F17" s="46">
        <v>99</v>
      </c>
      <c r="G17" s="46">
        <v>42</v>
      </c>
      <c r="H17" s="46">
        <v>29</v>
      </c>
      <c r="I17" s="46">
        <v>31</v>
      </c>
      <c r="J17" s="46">
        <v>26</v>
      </c>
      <c r="K17" s="46">
        <v>14</v>
      </c>
      <c r="L17" s="46">
        <v>9</v>
      </c>
      <c r="M17" s="46">
        <v>13</v>
      </c>
      <c r="N17" s="46">
        <v>10</v>
      </c>
      <c r="O17" s="46">
        <v>11</v>
      </c>
      <c r="P17" s="46">
        <v>12</v>
      </c>
      <c r="Q17" s="46">
        <v>6</v>
      </c>
      <c r="R17" s="46" t="s">
        <v>201</v>
      </c>
    </row>
    <row r="18" spans="1:18" s="47" customFormat="1" ht="12">
      <c r="A18" s="64"/>
      <c r="B18" s="65" t="s">
        <v>24</v>
      </c>
      <c r="C18" s="54" t="s">
        <v>25</v>
      </c>
      <c r="D18" s="46">
        <v>1</v>
      </c>
      <c r="E18" s="46" t="s">
        <v>163</v>
      </c>
      <c r="F18" s="46" t="s">
        <v>163</v>
      </c>
      <c r="G18" s="46" t="s">
        <v>163</v>
      </c>
      <c r="H18" s="46" t="s">
        <v>163</v>
      </c>
      <c r="I18" s="46" t="s">
        <v>163</v>
      </c>
      <c r="J18" s="46" t="s">
        <v>163</v>
      </c>
      <c r="K18" s="46" t="s">
        <v>163</v>
      </c>
      <c r="L18" s="46" t="s">
        <v>163</v>
      </c>
      <c r="M18" s="46" t="s">
        <v>163</v>
      </c>
      <c r="N18" s="46" t="s">
        <v>163</v>
      </c>
      <c r="O18" s="46" t="s">
        <v>163</v>
      </c>
      <c r="P18" s="46" t="s">
        <v>163</v>
      </c>
      <c r="Q18" s="46" t="s">
        <v>163</v>
      </c>
      <c r="R18" s="46" t="s">
        <v>163</v>
      </c>
    </row>
    <row r="19" spans="1:18" s="47" customFormat="1" ht="12">
      <c r="A19" s="64"/>
      <c r="B19" s="65" t="s">
        <v>26</v>
      </c>
      <c r="C19" s="54" t="s">
        <v>27</v>
      </c>
      <c r="D19" s="46">
        <v>82</v>
      </c>
      <c r="E19" s="46">
        <v>7</v>
      </c>
      <c r="F19" s="46">
        <v>18</v>
      </c>
      <c r="G19" s="46">
        <v>7</v>
      </c>
      <c r="H19" s="46">
        <v>14</v>
      </c>
      <c r="I19" s="46">
        <v>8</v>
      </c>
      <c r="J19" s="46">
        <v>14</v>
      </c>
      <c r="K19" s="46">
        <v>11</v>
      </c>
      <c r="L19" s="46">
        <v>2</v>
      </c>
      <c r="M19" s="46">
        <v>1</v>
      </c>
      <c r="N19" s="46" t="s">
        <v>19</v>
      </c>
      <c r="O19" s="46" t="s">
        <v>19</v>
      </c>
      <c r="P19" s="46" t="s">
        <v>19</v>
      </c>
      <c r="Q19" s="46" t="s">
        <v>19</v>
      </c>
      <c r="R19" s="46" t="s">
        <v>201</v>
      </c>
    </row>
    <row r="20" spans="1:18" s="47" customFormat="1" ht="12">
      <c r="A20" s="64"/>
      <c r="B20" s="65" t="s">
        <v>28</v>
      </c>
      <c r="C20" s="54" t="s">
        <v>29</v>
      </c>
      <c r="D20" s="46">
        <v>2179</v>
      </c>
      <c r="E20" s="46">
        <v>332</v>
      </c>
      <c r="F20" s="46">
        <v>953</v>
      </c>
      <c r="G20" s="46">
        <v>393</v>
      </c>
      <c r="H20" s="46">
        <v>228</v>
      </c>
      <c r="I20" s="46">
        <v>85</v>
      </c>
      <c r="J20" s="46">
        <v>54</v>
      </c>
      <c r="K20" s="46">
        <v>30</v>
      </c>
      <c r="L20" s="46">
        <v>21</v>
      </c>
      <c r="M20" s="46">
        <v>18</v>
      </c>
      <c r="N20" s="46">
        <v>8</v>
      </c>
      <c r="O20" s="46">
        <v>16</v>
      </c>
      <c r="P20" s="46">
        <v>20</v>
      </c>
      <c r="Q20" s="46">
        <v>12</v>
      </c>
      <c r="R20" s="46">
        <v>9</v>
      </c>
    </row>
    <row r="21" spans="1:18" s="47" customFormat="1" ht="12">
      <c r="A21" s="64"/>
      <c r="B21" s="65" t="s">
        <v>30</v>
      </c>
      <c r="C21" s="54" t="s">
        <v>31</v>
      </c>
      <c r="D21" s="46">
        <v>515</v>
      </c>
      <c r="E21" s="46">
        <v>57</v>
      </c>
      <c r="F21" s="46">
        <v>132</v>
      </c>
      <c r="G21" s="46">
        <v>70</v>
      </c>
      <c r="H21" s="46">
        <v>66</v>
      </c>
      <c r="I21" s="46">
        <v>35</v>
      </c>
      <c r="J21" s="46">
        <v>43</v>
      </c>
      <c r="K21" s="46">
        <v>27</v>
      </c>
      <c r="L21" s="46">
        <v>30</v>
      </c>
      <c r="M21" s="46">
        <v>20</v>
      </c>
      <c r="N21" s="46">
        <v>14</v>
      </c>
      <c r="O21" s="46">
        <v>10</v>
      </c>
      <c r="P21" s="46">
        <v>7</v>
      </c>
      <c r="Q21" s="46">
        <v>3</v>
      </c>
      <c r="R21" s="46">
        <v>1</v>
      </c>
    </row>
    <row r="22" spans="1:18" s="47" customFormat="1" ht="12">
      <c r="A22" s="64"/>
      <c r="B22" s="65"/>
      <c r="C22" s="54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</row>
    <row r="23" spans="1:18" s="47" customFormat="1" ht="12">
      <c r="A23" s="49" t="s">
        <v>32</v>
      </c>
      <c r="B23" s="53"/>
      <c r="C23" s="54"/>
      <c r="D23" s="52">
        <f>SUM(D24:D32)</f>
        <v>4416</v>
      </c>
      <c r="E23" s="52">
        <f t="shared" ref="E23:R23" si="1">SUM(E24:E32)</f>
        <v>407</v>
      </c>
      <c r="F23" s="52">
        <f t="shared" si="1"/>
        <v>763</v>
      </c>
      <c r="G23" s="52">
        <f t="shared" si="1"/>
        <v>549</v>
      </c>
      <c r="H23" s="52">
        <f t="shared" si="1"/>
        <v>570</v>
      </c>
      <c r="I23" s="52">
        <f t="shared" si="1"/>
        <v>425</v>
      </c>
      <c r="J23" s="52">
        <f t="shared" si="1"/>
        <v>520</v>
      </c>
      <c r="K23" s="52">
        <f t="shared" si="1"/>
        <v>342</v>
      </c>
      <c r="L23" s="52">
        <f t="shared" si="1"/>
        <v>377</v>
      </c>
      <c r="M23" s="52">
        <f t="shared" si="1"/>
        <v>251</v>
      </c>
      <c r="N23" s="52">
        <f t="shared" si="1"/>
        <v>91</v>
      </c>
      <c r="O23" s="52">
        <f t="shared" si="1"/>
        <v>61</v>
      </c>
      <c r="P23" s="52">
        <f t="shared" si="1"/>
        <v>43</v>
      </c>
      <c r="Q23" s="52">
        <f t="shared" si="1"/>
        <v>10</v>
      </c>
      <c r="R23" s="52">
        <f t="shared" si="1"/>
        <v>7</v>
      </c>
    </row>
    <row r="24" spans="1:18" s="47" customFormat="1" ht="12">
      <c r="A24" s="64"/>
      <c r="B24" s="65" t="s">
        <v>33</v>
      </c>
      <c r="C24" s="54" t="s">
        <v>34</v>
      </c>
      <c r="D24" s="46">
        <v>337</v>
      </c>
      <c r="E24" s="46">
        <v>10</v>
      </c>
      <c r="F24" s="46">
        <v>39</v>
      </c>
      <c r="G24" s="46">
        <v>37</v>
      </c>
      <c r="H24" s="46">
        <v>36</v>
      </c>
      <c r="I24" s="46">
        <v>36</v>
      </c>
      <c r="J24" s="46">
        <v>37</v>
      </c>
      <c r="K24" s="46">
        <v>35</v>
      </c>
      <c r="L24" s="46">
        <v>46</v>
      </c>
      <c r="M24" s="46">
        <v>37</v>
      </c>
      <c r="N24" s="46">
        <v>11</v>
      </c>
      <c r="O24" s="46">
        <v>7</v>
      </c>
      <c r="P24" s="46">
        <v>5</v>
      </c>
      <c r="Q24" s="46">
        <v>1</v>
      </c>
      <c r="R24" s="46" t="s">
        <v>201</v>
      </c>
    </row>
    <row r="25" spans="1:18" s="47" customFormat="1" ht="12">
      <c r="A25" s="64"/>
      <c r="B25" s="65" t="s">
        <v>35</v>
      </c>
      <c r="C25" s="54" t="s">
        <v>36</v>
      </c>
      <c r="D25" s="46">
        <v>765</v>
      </c>
      <c r="E25" s="46">
        <v>52</v>
      </c>
      <c r="F25" s="46">
        <v>69</v>
      </c>
      <c r="G25" s="46">
        <v>58</v>
      </c>
      <c r="H25" s="46">
        <v>111</v>
      </c>
      <c r="I25" s="46">
        <v>75</v>
      </c>
      <c r="J25" s="46">
        <v>122</v>
      </c>
      <c r="K25" s="46">
        <v>78</v>
      </c>
      <c r="L25" s="46">
        <v>86</v>
      </c>
      <c r="M25" s="46">
        <v>60</v>
      </c>
      <c r="N25" s="46">
        <v>25</v>
      </c>
      <c r="O25" s="46">
        <v>16</v>
      </c>
      <c r="P25" s="46">
        <v>8</v>
      </c>
      <c r="Q25" s="46">
        <v>2</v>
      </c>
      <c r="R25" s="46">
        <v>3</v>
      </c>
    </row>
    <row r="26" spans="1:18" s="47" customFormat="1" ht="12">
      <c r="A26" s="64"/>
      <c r="B26" s="65" t="s">
        <v>37</v>
      </c>
      <c r="C26" s="54" t="s">
        <v>38</v>
      </c>
      <c r="D26" s="46">
        <v>558</v>
      </c>
      <c r="E26" s="46">
        <v>54</v>
      </c>
      <c r="F26" s="46">
        <v>79</v>
      </c>
      <c r="G26" s="46">
        <v>58</v>
      </c>
      <c r="H26" s="46">
        <v>62</v>
      </c>
      <c r="I26" s="46">
        <v>57</v>
      </c>
      <c r="J26" s="46">
        <v>85</v>
      </c>
      <c r="K26" s="46">
        <v>47</v>
      </c>
      <c r="L26" s="46">
        <v>64</v>
      </c>
      <c r="M26" s="46">
        <v>37</v>
      </c>
      <c r="N26" s="46">
        <v>8</v>
      </c>
      <c r="O26" s="46">
        <v>7</v>
      </c>
      <c r="P26" s="46" t="s">
        <v>19</v>
      </c>
      <c r="Q26" s="46" t="s">
        <v>19</v>
      </c>
      <c r="R26" s="46" t="s">
        <v>201</v>
      </c>
    </row>
    <row r="27" spans="1:18" s="47" customFormat="1" ht="12">
      <c r="A27" s="64"/>
      <c r="B27" s="65" t="s">
        <v>39</v>
      </c>
      <c r="C27" s="54" t="s">
        <v>40</v>
      </c>
      <c r="D27" s="46">
        <v>890</v>
      </c>
      <c r="E27" s="46">
        <v>102</v>
      </c>
      <c r="F27" s="46">
        <v>262</v>
      </c>
      <c r="G27" s="46">
        <v>125</v>
      </c>
      <c r="H27" s="46">
        <v>106</v>
      </c>
      <c r="I27" s="46">
        <v>75</v>
      </c>
      <c r="J27" s="46">
        <v>57</v>
      </c>
      <c r="K27" s="46">
        <v>41</v>
      </c>
      <c r="L27" s="46">
        <v>45</v>
      </c>
      <c r="M27" s="46">
        <v>24</v>
      </c>
      <c r="N27" s="46">
        <v>15</v>
      </c>
      <c r="O27" s="46">
        <v>14</v>
      </c>
      <c r="P27" s="46">
        <v>19</v>
      </c>
      <c r="Q27" s="46">
        <v>3</v>
      </c>
      <c r="R27" s="46">
        <v>2</v>
      </c>
    </row>
    <row r="28" spans="1:18" s="47" customFormat="1" ht="12">
      <c r="A28" s="64"/>
      <c r="B28" s="65" t="s">
        <v>41</v>
      </c>
      <c r="C28" s="54" t="s">
        <v>42</v>
      </c>
      <c r="D28" s="46">
        <v>870</v>
      </c>
      <c r="E28" s="46">
        <v>69</v>
      </c>
      <c r="F28" s="46">
        <v>139</v>
      </c>
      <c r="G28" s="46">
        <v>109</v>
      </c>
      <c r="H28" s="46">
        <v>119</v>
      </c>
      <c r="I28" s="46">
        <v>89</v>
      </c>
      <c r="J28" s="46">
        <v>104</v>
      </c>
      <c r="K28" s="46">
        <v>78</v>
      </c>
      <c r="L28" s="46">
        <v>67</v>
      </c>
      <c r="M28" s="46">
        <v>52</v>
      </c>
      <c r="N28" s="46">
        <v>17</v>
      </c>
      <c r="O28" s="46">
        <v>13</v>
      </c>
      <c r="P28" s="46">
        <v>9</v>
      </c>
      <c r="Q28" s="46">
        <v>3</v>
      </c>
      <c r="R28" s="46">
        <v>2</v>
      </c>
    </row>
    <row r="29" spans="1:18" s="47" customFormat="1" ht="12">
      <c r="A29" s="64"/>
      <c r="B29" s="65" t="s">
        <v>43</v>
      </c>
      <c r="C29" s="54" t="s">
        <v>44</v>
      </c>
      <c r="D29" s="46">
        <v>281</v>
      </c>
      <c r="E29" s="46">
        <v>55</v>
      </c>
      <c r="F29" s="46">
        <v>56</v>
      </c>
      <c r="G29" s="46">
        <v>52</v>
      </c>
      <c r="H29" s="46">
        <v>45</v>
      </c>
      <c r="I29" s="46">
        <v>18</v>
      </c>
      <c r="J29" s="46">
        <v>16</v>
      </c>
      <c r="K29" s="46">
        <v>13</v>
      </c>
      <c r="L29" s="46">
        <v>15</v>
      </c>
      <c r="M29" s="46">
        <v>7</v>
      </c>
      <c r="N29" s="46">
        <v>2</v>
      </c>
      <c r="O29" s="46">
        <v>1</v>
      </c>
      <c r="P29" s="46">
        <v>1</v>
      </c>
      <c r="Q29" s="46" t="s">
        <v>19</v>
      </c>
      <c r="R29" s="46" t="s">
        <v>201</v>
      </c>
    </row>
    <row r="30" spans="1:18" s="47" customFormat="1" ht="12">
      <c r="A30" s="64"/>
      <c r="B30" s="65" t="s">
        <v>45</v>
      </c>
      <c r="C30" s="54" t="s">
        <v>46</v>
      </c>
      <c r="D30" s="46">
        <v>420</v>
      </c>
      <c r="E30" s="46">
        <v>57</v>
      </c>
      <c r="F30" s="46">
        <v>99</v>
      </c>
      <c r="G30" s="46">
        <v>89</v>
      </c>
      <c r="H30" s="46">
        <v>65</v>
      </c>
      <c r="I30" s="46">
        <v>40</v>
      </c>
      <c r="J30" s="46">
        <v>37</v>
      </c>
      <c r="K30" s="46">
        <v>17</v>
      </c>
      <c r="L30" s="46">
        <v>7</v>
      </c>
      <c r="M30" s="46">
        <v>5</v>
      </c>
      <c r="N30" s="46">
        <v>2</v>
      </c>
      <c r="O30" s="46">
        <v>2</v>
      </c>
      <c r="P30" s="46" t="s">
        <v>19</v>
      </c>
      <c r="Q30" s="46" t="s">
        <v>19</v>
      </c>
      <c r="R30" s="46" t="s">
        <v>201</v>
      </c>
    </row>
    <row r="31" spans="1:18" s="47" customFormat="1" ht="12">
      <c r="A31" s="64"/>
      <c r="B31" s="65" t="s">
        <v>47</v>
      </c>
      <c r="C31" s="54" t="s">
        <v>48</v>
      </c>
      <c r="D31" s="46">
        <v>295</v>
      </c>
      <c r="E31" s="46">
        <v>8</v>
      </c>
      <c r="F31" s="46">
        <v>20</v>
      </c>
      <c r="G31" s="46">
        <v>21</v>
      </c>
      <c r="H31" s="46">
        <v>26</v>
      </c>
      <c r="I31" s="46">
        <v>35</v>
      </c>
      <c r="J31" s="46">
        <v>62</v>
      </c>
      <c r="K31" s="46">
        <v>33</v>
      </c>
      <c r="L31" s="46">
        <v>47</v>
      </c>
      <c r="M31" s="46">
        <v>29</v>
      </c>
      <c r="N31" s="46">
        <v>11</v>
      </c>
      <c r="O31" s="46">
        <v>1</v>
      </c>
      <c r="P31" s="46">
        <v>1</v>
      </c>
      <c r="Q31" s="46">
        <v>1</v>
      </c>
      <c r="R31" s="46" t="s">
        <v>201</v>
      </c>
    </row>
    <row r="32" spans="1:18" s="47" customFormat="1" ht="12">
      <c r="A32" s="64"/>
      <c r="B32" s="65" t="s">
        <v>49</v>
      </c>
      <c r="C32" s="54" t="s">
        <v>50</v>
      </c>
      <c r="D32" s="46" t="s">
        <v>19</v>
      </c>
      <c r="E32" s="46" t="s">
        <v>19</v>
      </c>
      <c r="F32" s="46" t="s">
        <v>19</v>
      </c>
      <c r="G32" s="46" t="s">
        <v>19</v>
      </c>
      <c r="H32" s="46" t="s">
        <v>19</v>
      </c>
      <c r="I32" s="46" t="s">
        <v>19</v>
      </c>
      <c r="J32" s="46" t="s">
        <v>19</v>
      </c>
      <c r="K32" s="46" t="s">
        <v>19</v>
      </c>
      <c r="L32" s="46" t="s">
        <v>19</v>
      </c>
      <c r="M32" s="46" t="s">
        <v>19</v>
      </c>
      <c r="N32" s="46" t="s">
        <v>19</v>
      </c>
      <c r="O32" s="46" t="s">
        <v>19</v>
      </c>
      <c r="P32" s="46" t="s">
        <v>19</v>
      </c>
      <c r="Q32" s="46" t="s">
        <v>19</v>
      </c>
      <c r="R32" s="46" t="s">
        <v>201</v>
      </c>
    </row>
    <row r="33" spans="1:18" s="47" customFormat="1" ht="12">
      <c r="A33" s="64"/>
      <c r="B33" s="65"/>
      <c r="C33" s="54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</row>
    <row r="34" spans="1:18" s="47" customFormat="1" ht="12">
      <c r="A34" s="49" t="s">
        <v>51</v>
      </c>
      <c r="B34" s="53"/>
      <c r="C34" s="54"/>
      <c r="D34" s="52">
        <f>SUM(D35:D43)</f>
        <v>7230</v>
      </c>
      <c r="E34" s="52">
        <f t="shared" ref="E34:R34" si="2">SUM(E35:E43)</f>
        <v>495</v>
      </c>
      <c r="F34" s="52">
        <f t="shared" si="2"/>
        <v>1311</v>
      </c>
      <c r="G34" s="52">
        <f t="shared" si="2"/>
        <v>1053</v>
      </c>
      <c r="H34" s="52">
        <f t="shared" si="2"/>
        <v>1080</v>
      </c>
      <c r="I34" s="52">
        <f t="shared" si="2"/>
        <v>699</v>
      </c>
      <c r="J34" s="52">
        <f t="shared" si="2"/>
        <v>622</v>
      </c>
      <c r="K34" s="52">
        <f t="shared" si="2"/>
        <v>408</v>
      </c>
      <c r="L34" s="52">
        <f t="shared" si="2"/>
        <v>532</v>
      </c>
      <c r="M34" s="52">
        <f t="shared" si="2"/>
        <v>475</v>
      </c>
      <c r="N34" s="52">
        <f t="shared" si="2"/>
        <v>205</v>
      </c>
      <c r="O34" s="52">
        <f t="shared" si="2"/>
        <v>181</v>
      </c>
      <c r="P34" s="52">
        <f t="shared" si="2"/>
        <v>89</v>
      </c>
      <c r="Q34" s="52">
        <f t="shared" si="2"/>
        <v>44</v>
      </c>
      <c r="R34" s="52">
        <f t="shared" si="2"/>
        <v>36</v>
      </c>
    </row>
    <row r="35" spans="1:18" s="47" customFormat="1" ht="12">
      <c r="A35" s="64"/>
      <c r="B35" s="65" t="s">
        <v>52</v>
      </c>
      <c r="C35" s="54" t="s">
        <v>53</v>
      </c>
      <c r="D35" s="46">
        <v>1688</v>
      </c>
      <c r="E35" s="46">
        <v>56</v>
      </c>
      <c r="F35" s="46">
        <v>255</v>
      </c>
      <c r="G35" s="46">
        <v>257</v>
      </c>
      <c r="H35" s="46">
        <v>289</v>
      </c>
      <c r="I35" s="46">
        <v>181</v>
      </c>
      <c r="J35" s="46">
        <v>172</v>
      </c>
      <c r="K35" s="46">
        <v>114</v>
      </c>
      <c r="L35" s="46">
        <v>127</v>
      </c>
      <c r="M35" s="46">
        <v>107</v>
      </c>
      <c r="N35" s="46">
        <v>46</v>
      </c>
      <c r="O35" s="46">
        <v>45</v>
      </c>
      <c r="P35" s="46">
        <v>19</v>
      </c>
      <c r="Q35" s="46">
        <v>10</v>
      </c>
      <c r="R35" s="46">
        <v>10</v>
      </c>
    </row>
    <row r="36" spans="1:18" s="47" customFormat="1" ht="12">
      <c r="A36" s="64"/>
      <c r="B36" s="65" t="s">
        <v>54</v>
      </c>
      <c r="C36" s="54" t="s">
        <v>55</v>
      </c>
      <c r="D36" s="46">
        <v>838</v>
      </c>
      <c r="E36" s="46">
        <v>123</v>
      </c>
      <c r="F36" s="46">
        <v>241</v>
      </c>
      <c r="G36" s="46">
        <v>173</v>
      </c>
      <c r="H36" s="46">
        <v>100</v>
      </c>
      <c r="I36" s="46">
        <v>54</v>
      </c>
      <c r="J36" s="46">
        <v>43</v>
      </c>
      <c r="K36" s="46">
        <v>25</v>
      </c>
      <c r="L36" s="46">
        <v>24</v>
      </c>
      <c r="M36" s="46">
        <v>22</v>
      </c>
      <c r="N36" s="46">
        <v>6</v>
      </c>
      <c r="O36" s="46">
        <v>7</v>
      </c>
      <c r="P36" s="46">
        <v>10</v>
      </c>
      <c r="Q36" s="46">
        <v>5</v>
      </c>
      <c r="R36" s="46">
        <v>5</v>
      </c>
    </row>
    <row r="37" spans="1:18" s="47" customFormat="1" ht="12">
      <c r="A37" s="64"/>
      <c r="B37" s="65" t="s">
        <v>56</v>
      </c>
      <c r="C37" s="54" t="s">
        <v>57</v>
      </c>
      <c r="D37" s="46">
        <v>281</v>
      </c>
      <c r="E37" s="46">
        <v>57</v>
      </c>
      <c r="F37" s="46">
        <v>114</v>
      </c>
      <c r="G37" s="46">
        <v>35</v>
      </c>
      <c r="H37" s="46">
        <v>25</v>
      </c>
      <c r="I37" s="46">
        <v>8</v>
      </c>
      <c r="J37" s="46">
        <v>10</v>
      </c>
      <c r="K37" s="46">
        <v>5</v>
      </c>
      <c r="L37" s="46">
        <v>8</v>
      </c>
      <c r="M37" s="46">
        <v>8</v>
      </c>
      <c r="N37" s="46">
        <v>4</v>
      </c>
      <c r="O37" s="46">
        <v>4</v>
      </c>
      <c r="P37" s="46">
        <v>1</v>
      </c>
      <c r="Q37" s="46">
        <v>1</v>
      </c>
      <c r="R37" s="46">
        <v>1</v>
      </c>
    </row>
    <row r="38" spans="1:18" s="47" customFormat="1" ht="12">
      <c r="A38" s="64"/>
      <c r="B38" s="65" t="s">
        <v>58</v>
      </c>
      <c r="C38" s="54" t="s">
        <v>59</v>
      </c>
      <c r="D38" s="46">
        <v>1143</v>
      </c>
      <c r="E38" s="46">
        <v>59</v>
      </c>
      <c r="F38" s="46">
        <v>95</v>
      </c>
      <c r="G38" s="46">
        <v>75</v>
      </c>
      <c r="H38" s="46">
        <v>104</v>
      </c>
      <c r="I38" s="46">
        <v>130</v>
      </c>
      <c r="J38" s="46">
        <v>136</v>
      </c>
      <c r="K38" s="46">
        <v>103</v>
      </c>
      <c r="L38" s="46">
        <v>160</v>
      </c>
      <c r="M38" s="46">
        <v>148</v>
      </c>
      <c r="N38" s="46">
        <v>63</v>
      </c>
      <c r="O38" s="46">
        <v>43</v>
      </c>
      <c r="P38" s="46">
        <v>13</v>
      </c>
      <c r="Q38" s="46">
        <v>7</v>
      </c>
      <c r="R38" s="46">
        <v>7</v>
      </c>
    </row>
    <row r="39" spans="1:18" s="47" customFormat="1" ht="12">
      <c r="A39" s="64"/>
      <c r="B39" s="65" t="s">
        <v>60</v>
      </c>
      <c r="C39" s="54" t="s">
        <v>61</v>
      </c>
      <c r="D39" s="46">
        <v>1412</v>
      </c>
      <c r="E39" s="46">
        <v>110</v>
      </c>
      <c r="F39" s="46">
        <v>352</v>
      </c>
      <c r="G39" s="46">
        <v>273</v>
      </c>
      <c r="H39" s="46">
        <v>297</v>
      </c>
      <c r="I39" s="46">
        <v>149</v>
      </c>
      <c r="J39" s="46">
        <v>99</v>
      </c>
      <c r="K39" s="46">
        <v>32</v>
      </c>
      <c r="L39" s="46">
        <v>46</v>
      </c>
      <c r="M39" s="46">
        <v>30</v>
      </c>
      <c r="N39" s="46">
        <v>6</v>
      </c>
      <c r="O39" s="46">
        <v>6</v>
      </c>
      <c r="P39" s="46">
        <v>5</v>
      </c>
      <c r="Q39" s="46">
        <v>3</v>
      </c>
      <c r="R39" s="46">
        <v>4</v>
      </c>
    </row>
    <row r="40" spans="1:18" s="47" customFormat="1" ht="12">
      <c r="A40" s="64"/>
      <c r="B40" s="65" t="s">
        <v>62</v>
      </c>
      <c r="C40" s="54" t="s">
        <v>63</v>
      </c>
      <c r="D40" s="46">
        <v>474</v>
      </c>
      <c r="E40" s="46">
        <v>44</v>
      </c>
      <c r="F40" s="46">
        <v>74</v>
      </c>
      <c r="G40" s="46">
        <v>53</v>
      </c>
      <c r="H40" s="46">
        <v>47</v>
      </c>
      <c r="I40" s="46">
        <v>43</v>
      </c>
      <c r="J40" s="46">
        <v>52</v>
      </c>
      <c r="K40" s="46">
        <v>49</v>
      </c>
      <c r="L40" s="46">
        <v>53</v>
      </c>
      <c r="M40" s="46">
        <v>43</v>
      </c>
      <c r="N40" s="46">
        <v>12</v>
      </c>
      <c r="O40" s="46">
        <v>1</v>
      </c>
      <c r="P40" s="46">
        <v>1</v>
      </c>
      <c r="Q40" s="46">
        <v>2</v>
      </c>
      <c r="R40" s="46" t="s">
        <v>201</v>
      </c>
    </row>
    <row r="41" spans="1:18" s="47" customFormat="1" ht="12">
      <c r="A41" s="64"/>
      <c r="B41" s="65" t="s">
        <v>64</v>
      </c>
      <c r="C41" s="54" t="s">
        <v>65</v>
      </c>
      <c r="D41" s="46">
        <v>799</v>
      </c>
      <c r="E41" s="46">
        <v>13</v>
      </c>
      <c r="F41" s="46">
        <v>61</v>
      </c>
      <c r="G41" s="46">
        <v>50</v>
      </c>
      <c r="H41" s="46">
        <v>71</v>
      </c>
      <c r="I41" s="46">
        <v>76</v>
      </c>
      <c r="J41" s="46">
        <v>62</v>
      </c>
      <c r="K41" s="46">
        <v>64</v>
      </c>
      <c r="L41" s="46">
        <v>102</v>
      </c>
      <c r="M41" s="46">
        <v>106</v>
      </c>
      <c r="N41" s="46">
        <v>62</v>
      </c>
      <c r="O41" s="46">
        <v>69</v>
      </c>
      <c r="P41" s="46">
        <v>40</v>
      </c>
      <c r="Q41" s="46">
        <v>15</v>
      </c>
      <c r="R41" s="46">
        <v>8</v>
      </c>
    </row>
    <row r="42" spans="1:18" s="47" customFormat="1" ht="12">
      <c r="A42" s="64"/>
      <c r="B42" s="65" t="s">
        <v>66</v>
      </c>
      <c r="C42" s="54" t="s">
        <v>67</v>
      </c>
      <c r="D42" s="46">
        <v>197</v>
      </c>
      <c r="E42" s="46">
        <v>11</v>
      </c>
      <c r="F42" s="46">
        <v>62</v>
      </c>
      <c r="G42" s="46">
        <v>50</v>
      </c>
      <c r="H42" s="46">
        <v>28</v>
      </c>
      <c r="I42" s="46">
        <v>10</v>
      </c>
      <c r="J42" s="46">
        <v>19</v>
      </c>
      <c r="K42" s="46">
        <v>6</v>
      </c>
      <c r="L42" s="46">
        <v>4</v>
      </c>
      <c r="M42" s="46">
        <v>3</v>
      </c>
      <c r="N42" s="46">
        <v>2</v>
      </c>
      <c r="O42" s="46" t="s">
        <v>19</v>
      </c>
      <c r="P42" s="46" t="s">
        <v>19</v>
      </c>
      <c r="Q42" s="46">
        <v>1</v>
      </c>
      <c r="R42" s="46">
        <v>1</v>
      </c>
    </row>
    <row r="43" spans="1:18" s="47" customFormat="1" ht="12">
      <c r="A43" s="64"/>
      <c r="B43" s="65" t="s">
        <v>68</v>
      </c>
      <c r="C43" s="54" t="s">
        <v>69</v>
      </c>
      <c r="D43" s="46">
        <v>398</v>
      </c>
      <c r="E43" s="46">
        <v>22</v>
      </c>
      <c r="F43" s="46">
        <v>57</v>
      </c>
      <c r="G43" s="46">
        <v>87</v>
      </c>
      <c r="H43" s="46">
        <v>119</v>
      </c>
      <c r="I43" s="46">
        <v>48</v>
      </c>
      <c r="J43" s="46">
        <v>29</v>
      </c>
      <c r="K43" s="46">
        <v>10</v>
      </c>
      <c r="L43" s="46">
        <v>8</v>
      </c>
      <c r="M43" s="46">
        <v>8</v>
      </c>
      <c r="N43" s="46">
        <v>4</v>
      </c>
      <c r="O43" s="46">
        <v>6</v>
      </c>
      <c r="P43" s="46" t="s">
        <v>19</v>
      </c>
      <c r="Q43" s="46" t="s">
        <v>19</v>
      </c>
      <c r="R43" s="46" t="s">
        <v>201</v>
      </c>
    </row>
    <row r="44" spans="1:18" s="47" customFormat="1" ht="12">
      <c r="A44" s="64"/>
      <c r="B44" s="65"/>
      <c r="C44" s="54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</row>
    <row r="45" spans="1:18" s="47" customFormat="1" ht="12">
      <c r="A45" s="49" t="s">
        <v>70</v>
      </c>
      <c r="B45" s="53"/>
      <c r="C45" s="54"/>
      <c r="D45" s="52">
        <f>SUM(D46:D49)</f>
        <v>5243</v>
      </c>
      <c r="E45" s="52">
        <f t="shared" ref="E45:R45" si="3">SUM(E46:E49)</f>
        <v>89</v>
      </c>
      <c r="F45" s="52">
        <f t="shared" si="3"/>
        <v>834</v>
      </c>
      <c r="G45" s="52">
        <f t="shared" si="3"/>
        <v>967</v>
      </c>
      <c r="H45" s="52">
        <f t="shared" si="3"/>
        <v>1217</v>
      </c>
      <c r="I45" s="52">
        <f t="shared" si="3"/>
        <v>641</v>
      </c>
      <c r="J45" s="52">
        <f t="shared" si="3"/>
        <v>491</v>
      </c>
      <c r="K45" s="52">
        <f t="shared" si="3"/>
        <v>225</v>
      </c>
      <c r="L45" s="52">
        <f t="shared" si="3"/>
        <v>228</v>
      </c>
      <c r="M45" s="52">
        <f t="shared" si="3"/>
        <v>189</v>
      </c>
      <c r="N45" s="52">
        <f t="shared" si="3"/>
        <v>102</v>
      </c>
      <c r="O45" s="52">
        <f t="shared" si="3"/>
        <v>85</v>
      </c>
      <c r="P45" s="52">
        <f t="shared" si="3"/>
        <v>71</v>
      </c>
      <c r="Q45" s="52">
        <f t="shared" si="3"/>
        <v>47</v>
      </c>
      <c r="R45" s="52">
        <f t="shared" si="3"/>
        <v>57</v>
      </c>
    </row>
    <row r="46" spans="1:18" s="47" customFormat="1" ht="12">
      <c r="A46" s="64"/>
      <c r="B46" s="65" t="s">
        <v>71</v>
      </c>
      <c r="C46" s="54" t="s">
        <v>72</v>
      </c>
      <c r="D46" s="46">
        <v>3404</v>
      </c>
      <c r="E46" s="46">
        <v>44</v>
      </c>
      <c r="F46" s="46">
        <v>495</v>
      </c>
      <c r="G46" s="46">
        <v>596</v>
      </c>
      <c r="H46" s="46">
        <v>858</v>
      </c>
      <c r="I46" s="46">
        <v>480</v>
      </c>
      <c r="J46" s="46">
        <v>351</v>
      </c>
      <c r="K46" s="46">
        <v>159</v>
      </c>
      <c r="L46" s="46">
        <v>160</v>
      </c>
      <c r="M46" s="46">
        <v>101</v>
      </c>
      <c r="N46" s="46">
        <v>53</v>
      </c>
      <c r="O46" s="46">
        <v>39</v>
      </c>
      <c r="P46" s="46">
        <v>22</v>
      </c>
      <c r="Q46" s="46">
        <v>20</v>
      </c>
      <c r="R46" s="46">
        <v>26</v>
      </c>
    </row>
    <row r="47" spans="1:18" s="47" customFormat="1" ht="12">
      <c r="A47" s="64"/>
      <c r="B47" s="65" t="s">
        <v>73</v>
      </c>
      <c r="C47" s="54" t="s">
        <v>74</v>
      </c>
      <c r="D47" s="46">
        <v>188</v>
      </c>
      <c r="E47" s="46" t="s">
        <v>19</v>
      </c>
      <c r="F47" s="46">
        <v>31</v>
      </c>
      <c r="G47" s="46">
        <v>53</v>
      </c>
      <c r="H47" s="46">
        <v>48</v>
      </c>
      <c r="I47" s="46">
        <v>24</v>
      </c>
      <c r="J47" s="46">
        <v>9</v>
      </c>
      <c r="K47" s="46">
        <v>7</v>
      </c>
      <c r="L47" s="46">
        <v>3</v>
      </c>
      <c r="M47" s="46">
        <v>3</v>
      </c>
      <c r="N47" s="46">
        <v>1</v>
      </c>
      <c r="O47" s="46">
        <v>1</v>
      </c>
      <c r="P47" s="46">
        <v>6</v>
      </c>
      <c r="Q47" s="46">
        <v>2</v>
      </c>
      <c r="R47" s="46" t="s">
        <v>201</v>
      </c>
    </row>
    <row r="48" spans="1:18" s="47" customFormat="1" ht="12">
      <c r="A48" s="64"/>
      <c r="B48" s="65" t="s">
        <v>75</v>
      </c>
      <c r="C48" s="54" t="s">
        <v>76</v>
      </c>
      <c r="D48" s="46">
        <v>1020</v>
      </c>
      <c r="E48" s="46">
        <v>32</v>
      </c>
      <c r="F48" s="46">
        <v>224</v>
      </c>
      <c r="G48" s="46">
        <v>194</v>
      </c>
      <c r="H48" s="46">
        <v>188</v>
      </c>
      <c r="I48" s="46">
        <v>77</v>
      </c>
      <c r="J48" s="46">
        <v>81</v>
      </c>
      <c r="K48" s="46">
        <v>33</v>
      </c>
      <c r="L48" s="46">
        <v>42</v>
      </c>
      <c r="M48" s="46">
        <v>54</v>
      </c>
      <c r="N48" s="46">
        <v>30</v>
      </c>
      <c r="O48" s="46">
        <v>24</v>
      </c>
      <c r="P48" s="46">
        <v>20</v>
      </c>
      <c r="Q48" s="46">
        <v>11</v>
      </c>
      <c r="R48" s="46">
        <v>10</v>
      </c>
    </row>
    <row r="49" spans="1:18" s="47" customFormat="1" ht="12">
      <c r="A49" s="64"/>
      <c r="B49" s="65" t="s">
        <v>77</v>
      </c>
      <c r="C49" s="54" t="s">
        <v>78</v>
      </c>
      <c r="D49" s="46">
        <v>631</v>
      </c>
      <c r="E49" s="46">
        <v>13</v>
      </c>
      <c r="F49" s="46">
        <v>84</v>
      </c>
      <c r="G49" s="46">
        <v>124</v>
      </c>
      <c r="H49" s="46">
        <v>123</v>
      </c>
      <c r="I49" s="46">
        <v>60</v>
      </c>
      <c r="J49" s="46">
        <v>50</v>
      </c>
      <c r="K49" s="46">
        <v>26</v>
      </c>
      <c r="L49" s="46">
        <v>23</v>
      </c>
      <c r="M49" s="46">
        <v>31</v>
      </c>
      <c r="N49" s="46">
        <v>18</v>
      </c>
      <c r="O49" s="46">
        <v>21</v>
      </c>
      <c r="P49" s="46">
        <v>23</v>
      </c>
      <c r="Q49" s="46">
        <v>14</v>
      </c>
      <c r="R49" s="46">
        <v>21</v>
      </c>
    </row>
    <row r="50" spans="1:18" s="47" customFormat="1" ht="12">
      <c r="A50" s="64"/>
      <c r="B50" s="65"/>
      <c r="C50" s="54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</row>
    <row r="51" spans="1:18" s="47" customFormat="1" ht="12">
      <c r="A51" s="49" t="s">
        <v>79</v>
      </c>
      <c r="B51" s="53"/>
      <c r="C51" s="54"/>
      <c r="D51" s="52">
        <f>SUM(D52:D54)</f>
        <v>4775</v>
      </c>
      <c r="E51" s="52">
        <f t="shared" ref="E51:R51" si="4">SUM(E52:E54)</f>
        <v>92</v>
      </c>
      <c r="F51" s="52">
        <f t="shared" si="4"/>
        <v>451</v>
      </c>
      <c r="G51" s="52">
        <f t="shared" si="4"/>
        <v>599</v>
      </c>
      <c r="H51" s="52">
        <f t="shared" si="4"/>
        <v>651</v>
      </c>
      <c r="I51" s="52">
        <f t="shared" si="4"/>
        <v>355</v>
      </c>
      <c r="J51" s="52">
        <f t="shared" si="4"/>
        <v>392</v>
      </c>
      <c r="K51" s="52">
        <f t="shared" si="4"/>
        <v>284</v>
      </c>
      <c r="L51" s="52">
        <f t="shared" si="4"/>
        <v>385</v>
      </c>
      <c r="M51" s="52">
        <f t="shared" si="4"/>
        <v>471</v>
      </c>
      <c r="N51" s="52">
        <f t="shared" si="4"/>
        <v>304</v>
      </c>
      <c r="O51" s="52">
        <f t="shared" si="4"/>
        <v>377</v>
      </c>
      <c r="P51" s="52">
        <f t="shared" si="4"/>
        <v>213</v>
      </c>
      <c r="Q51" s="52">
        <f t="shared" si="4"/>
        <v>107</v>
      </c>
      <c r="R51" s="52">
        <f t="shared" si="4"/>
        <v>94</v>
      </c>
    </row>
    <row r="52" spans="1:18" s="47" customFormat="1" ht="12">
      <c r="A52" s="64"/>
      <c r="B52" s="65" t="s">
        <v>80</v>
      </c>
      <c r="C52" s="54" t="s">
        <v>81</v>
      </c>
      <c r="D52" s="46">
        <v>1016</v>
      </c>
      <c r="E52" s="46">
        <v>9</v>
      </c>
      <c r="F52" s="46">
        <v>42</v>
      </c>
      <c r="G52" s="46">
        <v>38</v>
      </c>
      <c r="H52" s="46">
        <v>43</v>
      </c>
      <c r="I52" s="46">
        <v>50</v>
      </c>
      <c r="J52" s="46">
        <v>71</v>
      </c>
      <c r="K52" s="46">
        <v>92</v>
      </c>
      <c r="L52" s="46">
        <v>118</v>
      </c>
      <c r="M52" s="46">
        <v>166</v>
      </c>
      <c r="N52" s="46">
        <v>125</v>
      </c>
      <c r="O52" s="46">
        <v>146</v>
      </c>
      <c r="P52" s="46">
        <v>78</v>
      </c>
      <c r="Q52" s="46">
        <v>23</v>
      </c>
      <c r="R52" s="46">
        <v>15</v>
      </c>
    </row>
    <row r="53" spans="1:18" s="47" customFormat="1" ht="12">
      <c r="A53" s="64"/>
      <c r="B53" s="65" t="s">
        <v>82</v>
      </c>
      <c r="C53" s="54" t="s">
        <v>83</v>
      </c>
      <c r="D53" s="46">
        <v>2274</v>
      </c>
      <c r="E53" s="46">
        <v>21</v>
      </c>
      <c r="F53" s="46">
        <v>162</v>
      </c>
      <c r="G53" s="46">
        <v>271</v>
      </c>
      <c r="H53" s="46">
        <v>295</v>
      </c>
      <c r="I53" s="46">
        <v>177</v>
      </c>
      <c r="J53" s="46">
        <v>197</v>
      </c>
      <c r="K53" s="46">
        <v>125</v>
      </c>
      <c r="L53" s="46">
        <v>200</v>
      </c>
      <c r="M53" s="46">
        <v>226</v>
      </c>
      <c r="N53" s="46">
        <v>158</v>
      </c>
      <c r="O53" s="46">
        <v>196</v>
      </c>
      <c r="P53" s="46">
        <v>116</v>
      </c>
      <c r="Q53" s="46">
        <v>69</v>
      </c>
      <c r="R53" s="46">
        <v>61</v>
      </c>
    </row>
    <row r="54" spans="1:18" s="47" customFormat="1" ht="12">
      <c r="A54" s="64"/>
      <c r="B54" s="65" t="s">
        <v>84</v>
      </c>
      <c r="C54" s="54" t="s">
        <v>85</v>
      </c>
      <c r="D54" s="46">
        <v>1485</v>
      </c>
      <c r="E54" s="46">
        <v>62</v>
      </c>
      <c r="F54" s="46">
        <v>247</v>
      </c>
      <c r="G54" s="46">
        <v>290</v>
      </c>
      <c r="H54" s="46">
        <v>313</v>
      </c>
      <c r="I54" s="46">
        <v>128</v>
      </c>
      <c r="J54" s="46">
        <v>124</v>
      </c>
      <c r="K54" s="46">
        <v>67</v>
      </c>
      <c r="L54" s="46">
        <v>67</v>
      </c>
      <c r="M54" s="46">
        <v>79</v>
      </c>
      <c r="N54" s="46">
        <v>21</v>
      </c>
      <c r="O54" s="46">
        <v>35</v>
      </c>
      <c r="P54" s="46">
        <v>19</v>
      </c>
      <c r="Q54" s="46">
        <v>15</v>
      </c>
      <c r="R54" s="46">
        <v>18</v>
      </c>
    </row>
    <row r="55" spans="1:18" s="47" customFormat="1" ht="12">
      <c r="A55" s="64"/>
      <c r="B55" s="65"/>
      <c r="C55" s="54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</row>
    <row r="56" spans="1:18" s="47" customFormat="1" ht="12">
      <c r="A56" s="49" t="s">
        <v>86</v>
      </c>
      <c r="B56" s="53"/>
      <c r="C56" s="54"/>
      <c r="D56" s="52">
        <f>SUM(D57:D62)</f>
        <v>5494</v>
      </c>
      <c r="E56" s="52">
        <f t="shared" ref="E56:R56" si="5">SUM(E57:E62)</f>
        <v>344</v>
      </c>
      <c r="F56" s="52">
        <f t="shared" si="5"/>
        <v>1081</v>
      </c>
      <c r="G56" s="52">
        <f t="shared" si="5"/>
        <v>928</v>
      </c>
      <c r="H56" s="52">
        <f t="shared" si="5"/>
        <v>868</v>
      </c>
      <c r="I56" s="52">
        <f t="shared" si="5"/>
        <v>449</v>
      </c>
      <c r="J56" s="52">
        <f t="shared" si="5"/>
        <v>499</v>
      </c>
      <c r="K56" s="52">
        <f t="shared" si="5"/>
        <v>285</v>
      </c>
      <c r="L56" s="52">
        <f t="shared" si="5"/>
        <v>352</v>
      </c>
      <c r="M56" s="52">
        <f t="shared" si="5"/>
        <v>303</v>
      </c>
      <c r="N56" s="52">
        <f t="shared" si="5"/>
        <v>156</v>
      </c>
      <c r="O56" s="52">
        <f t="shared" si="5"/>
        <v>111</v>
      </c>
      <c r="P56" s="52">
        <f t="shared" si="5"/>
        <v>58</v>
      </c>
      <c r="Q56" s="52">
        <f t="shared" si="5"/>
        <v>42</v>
      </c>
      <c r="R56" s="52">
        <f t="shared" si="5"/>
        <v>18</v>
      </c>
    </row>
    <row r="57" spans="1:18" s="47" customFormat="1" ht="12">
      <c r="A57" s="64"/>
      <c r="B57" s="65" t="s">
        <v>87</v>
      </c>
      <c r="C57" s="54" t="s">
        <v>88</v>
      </c>
      <c r="D57" s="46">
        <v>1036</v>
      </c>
      <c r="E57" s="46">
        <v>89</v>
      </c>
      <c r="F57" s="46">
        <v>244</v>
      </c>
      <c r="G57" s="46">
        <v>213</v>
      </c>
      <c r="H57" s="46">
        <v>186</v>
      </c>
      <c r="I57" s="46">
        <v>85</v>
      </c>
      <c r="J57" s="46">
        <v>82</v>
      </c>
      <c r="K57" s="46">
        <v>32</v>
      </c>
      <c r="L57" s="46">
        <v>36</v>
      </c>
      <c r="M57" s="46">
        <v>27</v>
      </c>
      <c r="N57" s="46">
        <v>17</v>
      </c>
      <c r="O57" s="46">
        <v>7</v>
      </c>
      <c r="P57" s="46">
        <v>8</v>
      </c>
      <c r="Q57" s="46">
        <v>8</v>
      </c>
      <c r="R57" s="46">
        <v>2</v>
      </c>
    </row>
    <row r="58" spans="1:18" s="47" customFormat="1" ht="12">
      <c r="A58" s="64"/>
      <c r="B58" s="65" t="s">
        <v>89</v>
      </c>
      <c r="C58" s="54" t="s">
        <v>90</v>
      </c>
      <c r="D58" s="46">
        <v>1821</v>
      </c>
      <c r="E58" s="46">
        <v>120</v>
      </c>
      <c r="F58" s="46">
        <v>357</v>
      </c>
      <c r="G58" s="46">
        <v>241</v>
      </c>
      <c r="H58" s="46">
        <v>226</v>
      </c>
      <c r="I58" s="46">
        <v>143</v>
      </c>
      <c r="J58" s="46">
        <v>177</v>
      </c>
      <c r="K58" s="46">
        <v>117</v>
      </c>
      <c r="L58" s="46">
        <v>142</v>
      </c>
      <c r="M58" s="46">
        <v>128</v>
      </c>
      <c r="N58" s="46">
        <v>69</v>
      </c>
      <c r="O58" s="46">
        <v>51</v>
      </c>
      <c r="P58" s="46">
        <v>30</v>
      </c>
      <c r="Q58" s="46">
        <v>12</v>
      </c>
      <c r="R58" s="46">
        <v>8</v>
      </c>
    </row>
    <row r="59" spans="1:18" s="47" customFormat="1" ht="12">
      <c r="A59" s="64"/>
      <c r="B59" s="65" t="s">
        <v>91</v>
      </c>
      <c r="C59" s="54" t="s">
        <v>92</v>
      </c>
      <c r="D59" s="46">
        <v>856</v>
      </c>
      <c r="E59" s="46">
        <v>69</v>
      </c>
      <c r="F59" s="46">
        <v>205</v>
      </c>
      <c r="G59" s="46">
        <v>197</v>
      </c>
      <c r="H59" s="46">
        <v>165</v>
      </c>
      <c r="I59" s="46">
        <v>57</v>
      </c>
      <c r="J59" s="46">
        <v>48</v>
      </c>
      <c r="K59" s="46">
        <v>27</v>
      </c>
      <c r="L59" s="46">
        <v>28</v>
      </c>
      <c r="M59" s="46">
        <v>26</v>
      </c>
      <c r="N59" s="46">
        <v>13</v>
      </c>
      <c r="O59" s="46">
        <v>14</v>
      </c>
      <c r="P59" s="46">
        <v>2</v>
      </c>
      <c r="Q59" s="46">
        <v>2</v>
      </c>
      <c r="R59" s="46">
        <v>3</v>
      </c>
    </row>
    <row r="60" spans="1:18" s="47" customFormat="1" ht="12">
      <c r="A60" s="64"/>
      <c r="B60" s="65" t="s">
        <v>93</v>
      </c>
      <c r="C60" s="54" t="s">
        <v>94</v>
      </c>
      <c r="D60" s="46">
        <v>307</v>
      </c>
      <c r="E60" s="46">
        <v>19</v>
      </c>
      <c r="F60" s="46">
        <v>75</v>
      </c>
      <c r="G60" s="46">
        <v>49</v>
      </c>
      <c r="H60" s="46">
        <v>47</v>
      </c>
      <c r="I60" s="46">
        <v>27</v>
      </c>
      <c r="J60" s="46">
        <v>18</v>
      </c>
      <c r="K60" s="46">
        <v>16</v>
      </c>
      <c r="L60" s="46">
        <v>23</v>
      </c>
      <c r="M60" s="46">
        <v>15</v>
      </c>
      <c r="N60" s="46">
        <v>10</v>
      </c>
      <c r="O60" s="46">
        <v>3</v>
      </c>
      <c r="P60" s="46">
        <v>2</v>
      </c>
      <c r="Q60" s="46">
        <v>2</v>
      </c>
      <c r="R60" s="46">
        <v>1</v>
      </c>
    </row>
    <row r="61" spans="1:18" s="47" customFormat="1" ht="12">
      <c r="A61" s="64"/>
      <c r="B61" s="65" t="s">
        <v>95</v>
      </c>
      <c r="C61" s="54" t="s">
        <v>96</v>
      </c>
      <c r="D61" s="46">
        <v>494</v>
      </c>
      <c r="E61" s="46">
        <v>9</v>
      </c>
      <c r="F61" s="46">
        <v>78</v>
      </c>
      <c r="G61" s="46">
        <v>63</v>
      </c>
      <c r="H61" s="46">
        <v>50</v>
      </c>
      <c r="I61" s="46">
        <v>43</v>
      </c>
      <c r="J61" s="46">
        <v>75</v>
      </c>
      <c r="K61" s="46">
        <v>31</v>
      </c>
      <c r="L61" s="46">
        <v>41</v>
      </c>
      <c r="M61" s="46">
        <v>51</v>
      </c>
      <c r="N61" s="46">
        <v>25</v>
      </c>
      <c r="O61" s="46">
        <v>18</v>
      </c>
      <c r="P61" s="46">
        <v>5</v>
      </c>
      <c r="Q61" s="46">
        <v>4</v>
      </c>
      <c r="R61" s="46">
        <v>1</v>
      </c>
    </row>
    <row r="62" spans="1:18" s="47" customFormat="1" ht="12">
      <c r="A62" s="64"/>
      <c r="B62" s="65" t="s">
        <v>97</v>
      </c>
      <c r="C62" s="54" t="s">
        <v>98</v>
      </c>
      <c r="D62" s="46">
        <v>980</v>
      </c>
      <c r="E62" s="46">
        <v>38</v>
      </c>
      <c r="F62" s="46">
        <v>122</v>
      </c>
      <c r="G62" s="46">
        <v>165</v>
      </c>
      <c r="H62" s="46">
        <v>194</v>
      </c>
      <c r="I62" s="46">
        <v>94</v>
      </c>
      <c r="J62" s="46">
        <v>99</v>
      </c>
      <c r="K62" s="46">
        <v>62</v>
      </c>
      <c r="L62" s="46">
        <v>82</v>
      </c>
      <c r="M62" s="46">
        <v>56</v>
      </c>
      <c r="N62" s="46">
        <v>22</v>
      </c>
      <c r="O62" s="46">
        <v>18</v>
      </c>
      <c r="P62" s="46">
        <v>11</v>
      </c>
      <c r="Q62" s="46">
        <v>14</v>
      </c>
      <c r="R62" s="46">
        <v>3</v>
      </c>
    </row>
    <row r="63" spans="1:18" s="47" customFormat="1" ht="12">
      <c r="A63" s="64"/>
      <c r="B63" s="65"/>
      <c r="C63" s="54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</row>
    <row r="64" spans="1:18" s="47" customFormat="1" ht="12">
      <c r="A64" s="49" t="s">
        <v>99</v>
      </c>
      <c r="B64" s="53"/>
      <c r="C64" s="54"/>
      <c r="D64" s="52">
        <f>SUM(D65:D71)</f>
        <v>3502</v>
      </c>
      <c r="E64" s="52">
        <f t="shared" ref="E64:R64" si="6">SUM(E65:E71)</f>
        <v>217</v>
      </c>
      <c r="F64" s="52">
        <f t="shared" si="6"/>
        <v>1340</v>
      </c>
      <c r="G64" s="52">
        <f t="shared" si="6"/>
        <v>764</v>
      </c>
      <c r="H64" s="52">
        <f t="shared" si="6"/>
        <v>434</v>
      </c>
      <c r="I64" s="52">
        <f t="shared" si="6"/>
        <v>179</v>
      </c>
      <c r="J64" s="52">
        <f t="shared" si="6"/>
        <v>183</v>
      </c>
      <c r="K64" s="52">
        <f t="shared" si="6"/>
        <v>90</v>
      </c>
      <c r="L64" s="52">
        <f t="shared" si="6"/>
        <v>101</v>
      </c>
      <c r="M64" s="52">
        <f t="shared" si="6"/>
        <v>88</v>
      </c>
      <c r="N64" s="52">
        <f t="shared" si="6"/>
        <v>29</v>
      </c>
      <c r="O64" s="52">
        <f t="shared" si="6"/>
        <v>28</v>
      </c>
      <c r="P64" s="52">
        <f t="shared" si="6"/>
        <v>34</v>
      </c>
      <c r="Q64" s="52">
        <f t="shared" si="6"/>
        <v>9</v>
      </c>
      <c r="R64" s="52">
        <f t="shared" si="6"/>
        <v>6</v>
      </c>
    </row>
    <row r="65" spans="1:18" s="47" customFormat="1" ht="12">
      <c r="A65" s="64"/>
      <c r="B65" s="65" t="s">
        <v>100</v>
      </c>
      <c r="C65" s="54" t="s">
        <v>101</v>
      </c>
      <c r="D65" s="46">
        <v>1179</v>
      </c>
      <c r="E65" s="46">
        <v>63</v>
      </c>
      <c r="F65" s="46">
        <v>457</v>
      </c>
      <c r="G65" s="46">
        <v>289</v>
      </c>
      <c r="H65" s="46">
        <v>169</v>
      </c>
      <c r="I65" s="46">
        <v>53</v>
      </c>
      <c r="J65" s="46">
        <v>58</v>
      </c>
      <c r="K65" s="46">
        <v>23</v>
      </c>
      <c r="L65" s="46">
        <v>21</v>
      </c>
      <c r="M65" s="46">
        <v>23</v>
      </c>
      <c r="N65" s="46">
        <v>10</v>
      </c>
      <c r="O65" s="46">
        <v>5</v>
      </c>
      <c r="P65" s="46">
        <v>5</v>
      </c>
      <c r="Q65" s="46">
        <v>1</v>
      </c>
      <c r="R65" s="46">
        <v>2</v>
      </c>
    </row>
    <row r="66" spans="1:18" s="47" customFormat="1" ht="12">
      <c r="A66" s="64"/>
      <c r="B66" s="65" t="s">
        <v>102</v>
      </c>
      <c r="C66" s="54" t="s">
        <v>103</v>
      </c>
      <c r="D66" s="46">
        <v>318</v>
      </c>
      <c r="E66" s="46">
        <v>20</v>
      </c>
      <c r="F66" s="46">
        <v>84</v>
      </c>
      <c r="G66" s="46">
        <v>43</v>
      </c>
      <c r="H66" s="46">
        <v>37</v>
      </c>
      <c r="I66" s="46">
        <v>19</v>
      </c>
      <c r="J66" s="46">
        <v>29</v>
      </c>
      <c r="K66" s="46">
        <v>19</v>
      </c>
      <c r="L66" s="46">
        <v>25</v>
      </c>
      <c r="M66" s="46">
        <v>23</v>
      </c>
      <c r="N66" s="46">
        <v>9</v>
      </c>
      <c r="O66" s="46">
        <v>5</v>
      </c>
      <c r="P66" s="46">
        <v>4</v>
      </c>
      <c r="Q66" s="46">
        <v>1</v>
      </c>
      <c r="R66" s="46" t="s">
        <v>201</v>
      </c>
    </row>
    <row r="67" spans="1:18" s="47" customFormat="1" ht="12">
      <c r="A67" s="64"/>
      <c r="B67" s="65" t="s">
        <v>104</v>
      </c>
      <c r="C67" s="54" t="s">
        <v>105</v>
      </c>
      <c r="D67" s="46">
        <v>292</v>
      </c>
      <c r="E67" s="46">
        <v>23</v>
      </c>
      <c r="F67" s="46">
        <v>121</v>
      </c>
      <c r="G67" s="46">
        <v>71</v>
      </c>
      <c r="H67" s="46">
        <v>33</v>
      </c>
      <c r="I67" s="46">
        <v>12</v>
      </c>
      <c r="J67" s="46">
        <v>9</v>
      </c>
      <c r="K67" s="46">
        <v>3</v>
      </c>
      <c r="L67" s="46">
        <v>8</v>
      </c>
      <c r="M67" s="46">
        <v>3</v>
      </c>
      <c r="N67" s="46" t="s">
        <v>19</v>
      </c>
      <c r="O67" s="46">
        <v>2</v>
      </c>
      <c r="P67" s="46">
        <v>4</v>
      </c>
      <c r="Q67" s="46">
        <v>2</v>
      </c>
      <c r="R67" s="46">
        <v>1</v>
      </c>
    </row>
    <row r="68" spans="1:18" s="47" customFormat="1" ht="12">
      <c r="A68" s="64"/>
      <c r="B68" s="65" t="s">
        <v>106</v>
      </c>
      <c r="C68" s="54" t="s">
        <v>107</v>
      </c>
      <c r="D68" s="46">
        <v>385</v>
      </c>
      <c r="E68" s="46">
        <v>28</v>
      </c>
      <c r="F68" s="46">
        <v>137</v>
      </c>
      <c r="G68" s="46">
        <v>85</v>
      </c>
      <c r="H68" s="46">
        <v>42</v>
      </c>
      <c r="I68" s="46">
        <v>18</v>
      </c>
      <c r="J68" s="46">
        <v>24</v>
      </c>
      <c r="K68" s="46">
        <v>12</v>
      </c>
      <c r="L68" s="46">
        <v>17</v>
      </c>
      <c r="M68" s="46">
        <v>13</v>
      </c>
      <c r="N68" s="46">
        <v>5</v>
      </c>
      <c r="O68" s="46">
        <v>2</v>
      </c>
      <c r="P68" s="46">
        <v>2</v>
      </c>
      <c r="Q68" s="46" t="s">
        <v>19</v>
      </c>
      <c r="R68" s="46">
        <v>0</v>
      </c>
    </row>
    <row r="69" spans="1:18" s="47" customFormat="1" ht="12">
      <c r="A69" s="64"/>
      <c r="B69" s="65" t="s">
        <v>108</v>
      </c>
      <c r="C69" s="54" t="s">
        <v>109</v>
      </c>
      <c r="D69" s="46">
        <v>444</v>
      </c>
      <c r="E69" s="46">
        <v>11</v>
      </c>
      <c r="F69" s="46">
        <v>100</v>
      </c>
      <c r="G69" s="46">
        <v>83</v>
      </c>
      <c r="H69" s="46">
        <v>64</v>
      </c>
      <c r="I69" s="46">
        <v>48</v>
      </c>
      <c r="J69" s="46">
        <v>36</v>
      </c>
      <c r="K69" s="46">
        <v>22</v>
      </c>
      <c r="L69" s="46">
        <v>26</v>
      </c>
      <c r="M69" s="46">
        <v>20</v>
      </c>
      <c r="N69" s="46">
        <v>2</v>
      </c>
      <c r="O69" s="46">
        <v>11</v>
      </c>
      <c r="P69" s="46">
        <v>16</v>
      </c>
      <c r="Q69" s="46">
        <v>3</v>
      </c>
      <c r="R69" s="46">
        <v>2</v>
      </c>
    </row>
    <row r="70" spans="1:18" s="47" customFormat="1" ht="12">
      <c r="A70" s="64"/>
      <c r="B70" s="65" t="s">
        <v>110</v>
      </c>
      <c r="C70" s="54" t="s">
        <v>111</v>
      </c>
      <c r="D70" s="46">
        <v>333</v>
      </c>
      <c r="E70" s="46">
        <v>22</v>
      </c>
      <c r="F70" s="46">
        <v>160</v>
      </c>
      <c r="G70" s="46">
        <v>85</v>
      </c>
      <c r="H70" s="46">
        <v>25</v>
      </c>
      <c r="I70" s="46">
        <v>14</v>
      </c>
      <c r="J70" s="46">
        <v>14</v>
      </c>
      <c r="K70" s="46">
        <v>4</v>
      </c>
      <c r="L70" s="46">
        <v>1</v>
      </c>
      <c r="M70" s="46">
        <v>3</v>
      </c>
      <c r="N70" s="46">
        <v>1</v>
      </c>
      <c r="O70" s="46">
        <v>2</v>
      </c>
      <c r="P70" s="46">
        <v>2</v>
      </c>
      <c r="Q70" s="46" t="s">
        <v>19</v>
      </c>
      <c r="R70" s="46" t="s">
        <v>201</v>
      </c>
    </row>
    <row r="71" spans="1:18" s="47" customFormat="1" ht="12">
      <c r="A71" s="64"/>
      <c r="B71" s="65" t="s">
        <v>112</v>
      </c>
      <c r="C71" s="54" t="s">
        <v>113</v>
      </c>
      <c r="D71" s="46">
        <v>551</v>
      </c>
      <c r="E71" s="46">
        <v>50</v>
      </c>
      <c r="F71" s="46">
        <v>281</v>
      </c>
      <c r="G71" s="46">
        <v>108</v>
      </c>
      <c r="H71" s="46">
        <v>64</v>
      </c>
      <c r="I71" s="46">
        <v>15</v>
      </c>
      <c r="J71" s="46">
        <v>13</v>
      </c>
      <c r="K71" s="46">
        <v>7</v>
      </c>
      <c r="L71" s="46">
        <v>3</v>
      </c>
      <c r="M71" s="46">
        <v>3</v>
      </c>
      <c r="N71" s="46">
        <v>2</v>
      </c>
      <c r="O71" s="46">
        <v>1</v>
      </c>
      <c r="P71" s="46">
        <v>1</v>
      </c>
      <c r="Q71" s="46">
        <v>2</v>
      </c>
      <c r="R71" s="46">
        <v>1</v>
      </c>
    </row>
    <row r="72" spans="1:18" s="47" customFormat="1" ht="12">
      <c r="A72" s="64"/>
      <c r="B72" s="65"/>
      <c r="C72" s="54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</row>
    <row r="73" spans="1:18" s="47" customFormat="1" ht="12">
      <c r="A73" s="49" t="s">
        <v>114</v>
      </c>
      <c r="B73" s="53"/>
      <c r="C73" s="54"/>
      <c r="D73" s="52">
        <f>SUM(D74:D77)</f>
        <v>2054</v>
      </c>
      <c r="E73" s="52">
        <f t="shared" ref="E73:R73" si="7">SUM(E74:E77)</f>
        <v>96</v>
      </c>
      <c r="F73" s="52">
        <f t="shared" si="7"/>
        <v>901</v>
      </c>
      <c r="G73" s="52">
        <f t="shared" si="7"/>
        <v>463</v>
      </c>
      <c r="H73" s="52">
        <f t="shared" si="7"/>
        <v>264</v>
      </c>
      <c r="I73" s="52">
        <f t="shared" si="7"/>
        <v>101</v>
      </c>
      <c r="J73" s="52">
        <f t="shared" si="7"/>
        <v>87</v>
      </c>
      <c r="K73" s="52">
        <f t="shared" si="7"/>
        <v>38</v>
      </c>
      <c r="L73" s="52">
        <f t="shared" si="7"/>
        <v>31</v>
      </c>
      <c r="M73" s="52">
        <f t="shared" si="7"/>
        <v>15</v>
      </c>
      <c r="N73" s="52">
        <f t="shared" si="7"/>
        <v>16</v>
      </c>
      <c r="O73" s="52">
        <f t="shared" si="7"/>
        <v>15</v>
      </c>
      <c r="P73" s="52">
        <f t="shared" si="7"/>
        <v>13</v>
      </c>
      <c r="Q73" s="52">
        <f t="shared" si="7"/>
        <v>9</v>
      </c>
      <c r="R73" s="52">
        <f t="shared" si="7"/>
        <v>5</v>
      </c>
    </row>
    <row r="74" spans="1:18" s="47" customFormat="1" ht="12">
      <c r="A74" s="64"/>
      <c r="B74" s="65" t="s">
        <v>115</v>
      </c>
      <c r="C74" s="54" t="s">
        <v>116</v>
      </c>
      <c r="D74" s="46">
        <v>350</v>
      </c>
      <c r="E74" s="46">
        <v>26</v>
      </c>
      <c r="F74" s="46">
        <v>188</v>
      </c>
      <c r="G74" s="46">
        <v>70</v>
      </c>
      <c r="H74" s="46">
        <v>34</v>
      </c>
      <c r="I74" s="46">
        <v>6</v>
      </c>
      <c r="J74" s="46">
        <v>10</v>
      </c>
      <c r="K74" s="46">
        <v>4</v>
      </c>
      <c r="L74" s="46">
        <v>6</v>
      </c>
      <c r="M74" s="46" t="s">
        <v>19</v>
      </c>
      <c r="N74" s="46">
        <v>1</v>
      </c>
      <c r="O74" s="46">
        <v>3</v>
      </c>
      <c r="P74" s="46">
        <v>1</v>
      </c>
      <c r="Q74" s="46">
        <v>1</v>
      </c>
      <c r="R74" s="46" t="s">
        <v>201</v>
      </c>
    </row>
    <row r="75" spans="1:18" s="47" customFormat="1" ht="12">
      <c r="A75" s="64"/>
      <c r="B75" s="65" t="s">
        <v>117</v>
      </c>
      <c r="C75" s="54" t="s">
        <v>118</v>
      </c>
      <c r="D75" s="46">
        <v>1122</v>
      </c>
      <c r="E75" s="46">
        <v>61</v>
      </c>
      <c r="F75" s="46">
        <v>405</v>
      </c>
      <c r="G75" s="46">
        <v>254</v>
      </c>
      <c r="H75" s="46">
        <v>162</v>
      </c>
      <c r="I75" s="46">
        <v>78</v>
      </c>
      <c r="J75" s="46">
        <v>68</v>
      </c>
      <c r="K75" s="46">
        <v>32</v>
      </c>
      <c r="L75" s="46">
        <v>23</v>
      </c>
      <c r="M75" s="46">
        <v>8</v>
      </c>
      <c r="N75" s="46">
        <v>8</v>
      </c>
      <c r="O75" s="46">
        <v>5</v>
      </c>
      <c r="P75" s="46">
        <v>10</v>
      </c>
      <c r="Q75" s="46">
        <v>6</v>
      </c>
      <c r="R75" s="46">
        <v>2</v>
      </c>
    </row>
    <row r="76" spans="1:18" s="47" customFormat="1" ht="12">
      <c r="A76" s="64"/>
      <c r="B76" s="65" t="s">
        <v>119</v>
      </c>
      <c r="C76" s="54" t="s">
        <v>120</v>
      </c>
      <c r="D76" s="46">
        <v>491</v>
      </c>
      <c r="E76" s="46">
        <v>7</v>
      </c>
      <c r="F76" s="46">
        <v>258</v>
      </c>
      <c r="G76" s="46">
        <v>126</v>
      </c>
      <c r="H76" s="46">
        <v>53</v>
      </c>
      <c r="I76" s="46">
        <v>15</v>
      </c>
      <c r="J76" s="46">
        <v>7</v>
      </c>
      <c r="K76" s="46">
        <v>2</v>
      </c>
      <c r="L76" s="46">
        <v>2</v>
      </c>
      <c r="M76" s="46">
        <v>6</v>
      </c>
      <c r="N76" s="46">
        <v>4</v>
      </c>
      <c r="O76" s="46">
        <v>6</v>
      </c>
      <c r="P76" s="46">
        <v>2</v>
      </c>
      <c r="Q76" s="46">
        <v>2</v>
      </c>
      <c r="R76" s="46">
        <v>1</v>
      </c>
    </row>
    <row r="77" spans="1:18" s="47" customFormat="1" ht="12">
      <c r="A77" s="64"/>
      <c r="B77" s="65" t="s">
        <v>121</v>
      </c>
      <c r="C77" s="54" t="s">
        <v>122</v>
      </c>
      <c r="D77" s="46">
        <v>91</v>
      </c>
      <c r="E77" s="46">
        <v>2</v>
      </c>
      <c r="F77" s="46">
        <v>50</v>
      </c>
      <c r="G77" s="46">
        <v>13</v>
      </c>
      <c r="H77" s="46">
        <v>15</v>
      </c>
      <c r="I77" s="46">
        <v>2</v>
      </c>
      <c r="J77" s="46">
        <v>2</v>
      </c>
      <c r="K77" s="46" t="s">
        <v>19</v>
      </c>
      <c r="L77" s="46" t="s">
        <v>19</v>
      </c>
      <c r="M77" s="46">
        <v>1</v>
      </c>
      <c r="N77" s="46">
        <v>3</v>
      </c>
      <c r="O77" s="46">
        <v>1</v>
      </c>
      <c r="P77" s="46" t="s">
        <v>19</v>
      </c>
      <c r="Q77" s="46" t="s">
        <v>19</v>
      </c>
      <c r="R77" s="46">
        <v>2</v>
      </c>
    </row>
    <row r="78" spans="1:18" s="47" customFormat="1" ht="12">
      <c r="A78" s="64"/>
      <c r="B78" s="65"/>
      <c r="C78" s="54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</row>
    <row r="79" spans="1:18" s="47" customFormat="1" ht="12">
      <c r="A79" s="49" t="s">
        <v>123</v>
      </c>
      <c r="B79" s="53"/>
      <c r="C79" s="54"/>
      <c r="D79" s="52">
        <f>SUM(D80:D83)</f>
        <v>4096</v>
      </c>
      <c r="E79" s="52">
        <f t="shared" ref="E79:R79" si="8">SUM(E80:E83)</f>
        <v>239</v>
      </c>
      <c r="F79" s="52">
        <f t="shared" si="8"/>
        <v>1260</v>
      </c>
      <c r="G79" s="52">
        <f t="shared" si="8"/>
        <v>842</v>
      </c>
      <c r="H79" s="52">
        <f t="shared" si="8"/>
        <v>605</v>
      </c>
      <c r="I79" s="52">
        <f t="shared" si="8"/>
        <v>260</v>
      </c>
      <c r="J79" s="52">
        <f t="shared" si="8"/>
        <v>299</v>
      </c>
      <c r="K79" s="52">
        <f t="shared" si="8"/>
        <v>126</v>
      </c>
      <c r="L79" s="52">
        <f t="shared" si="8"/>
        <v>123</v>
      </c>
      <c r="M79" s="52">
        <f t="shared" si="8"/>
        <v>113</v>
      </c>
      <c r="N79" s="52">
        <f t="shared" si="8"/>
        <v>65</v>
      </c>
      <c r="O79" s="52">
        <f t="shared" si="8"/>
        <v>64</v>
      </c>
      <c r="P79" s="52">
        <f t="shared" si="8"/>
        <v>69</v>
      </c>
      <c r="Q79" s="52">
        <f t="shared" si="8"/>
        <v>21</v>
      </c>
      <c r="R79" s="52">
        <f t="shared" si="8"/>
        <v>10</v>
      </c>
    </row>
    <row r="80" spans="1:18" s="47" customFormat="1" ht="12">
      <c r="A80" s="64"/>
      <c r="B80" s="65" t="s">
        <v>124</v>
      </c>
      <c r="C80" s="54" t="s">
        <v>125</v>
      </c>
      <c r="D80" s="46">
        <v>831</v>
      </c>
      <c r="E80" s="46">
        <v>64</v>
      </c>
      <c r="F80" s="46">
        <v>279</v>
      </c>
      <c r="G80" s="46">
        <v>140</v>
      </c>
      <c r="H80" s="46">
        <v>98</v>
      </c>
      <c r="I80" s="46">
        <v>41</v>
      </c>
      <c r="J80" s="46">
        <v>64</v>
      </c>
      <c r="K80" s="46">
        <v>24</v>
      </c>
      <c r="L80" s="46">
        <v>25</v>
      </c>
      <c r="M80" s="46">
        <v>35</v>
      </c>
      <c r="N80" s="46">
        <v>23</v>
      </c>
      <c r="O80" s="46">
        <v>16</v>
      </c>
      <c r="P80" s="46">
        <v>14</v>
      </c>
      <c r="Q80" s="46">
        <v>4</v>
      </c>
      <c r="R80" s="46">
        <v>4</v>
      </c>
    </row>
    <row r="81" spans="1:18" s="47" customFormat="1" ht="12">
      <c r="A81" s="64"/>
      <c r="B81" s="65" t="s">
        <v>126</v>
      </c>
      <c r="C81" s="54" t="s">
        <v>127</v>
      </c>
      <c r="D81" s="46">
        <v>983</v>
      </c>
      <c r="E81" s="46">
        <v>45</v>
      </c>
      <c r="F81" s="46">
        <v>335</v>
      </c>
      <c r="G81" s="46">
        <v>239</v>
      </c>
      <c r="H81" s="46">
        <v>160</v>
      </c>
      <c r="I81" s="46">
        <v>61</v>
      </c>
      <c r="J81" s="46">
        <v>60</v>
      </c>
      <c r="K81" s="46">
        <v>19</v>
      </c>
      <c r="L81" s="46">
        <v>23</v>
      </c>
      <c r="M81" s="46">
        <v>12</v>
      </c>
      <c r="N81" s="46">
        <v>5</v>
      </c>
      <c r="O81" s="46">
        <v>6</v>
      </c>
      <c r="P81" s="46">
        <v>15</v>
      </c>
      <c r="Q81" s="46">
        <v>1</v>
      </c>
      <c r="R81" s="46">
        <v>2</v>
      </c>
    </row>
    <row r="82" spans="1:18" s="47" customFormat="1" ht="12">
      <c r="A82" s="64"/>
      <c r="B82" s="65" t="s">
        <v>128</v>
      </c>
      <c r="C82" s="54" t="s">
        <v>129</v>
      </c>
      <c r="D82" s="46">
        <v>1997</v>
      </c>
      <c r="E82" s="46">
        <v>118</v>
      </c>
      <c r="F82" s="46">
        <v>571</v>
      </c>
      <c r="G82" s="46">
        <v>415</v>
      </c>
      <c r="H82" s="46">
        <v>295</v>
      </c>
      <c r="I82" s="46">
        <v>132</v>
      </c>
      <c r="J82" s="46">
        <v>157</v>
      </c>
      <c r="K82" s="46">
        <v>73</v>
      </c>
      <c r="L82" s="46">
        <v>62</v>
      </c>
      <c r="M82" s="46">
        <v>50</v>
      </c>
      <c r="N82" s="46">
        <v>29</v>
      </c>
      <c r="O82" s="46">
        <v>38</v>
      </c>
      <c r="P82" s="46">
        <v>37</v>
      </c>
      <c r="Q82" s="46">
        <v>16</v>
      </c>
      <c r="R82" s="46">
        <v>4</v>
      </c>
    </row>
    <row r="83" spans="1:18" s="47" customFormat="1" ht="12">
      <c r="A83" s="64"/>
      <c r="B83" s="65" t="s">
        <v>130</v>
      </c>
      <c r="C83" s="54" t="s">
        <v>131</v>
      </c>
      <c r="D83" s="46">
        <v>285</v>
      </c>
      <c r="E83" s="46">
        <v>12</v>
      </c>
      <c r="F83" s="46">
        <v>75</v>
      </c>
      <c r="G83" s="46">
        <v>48</v>
      </c>
      <c r="H83" s="46">
        <v>52</v>
      </c>
      <c r="I83" s="46">
        <v>26</v>
      </c>
      <c r="J83" s="46">
        <v>18</v>
      </c>
      <c r="K83" s="46">
        <v>10</v>
      </c>
      <c r="L83" s="46">
        <v>13</v>
      </c>
      <c r="M83" s="46">
        <v>16</v>
      </c>
      <c r="N83" s="46">
        <v>8</v>
      </c>
      <c r="O83" s="46">
        <v>4</v>
      </c>
      <c r="P83" s="46">
        <v>3</v>
      </c>
      <c r="Q83" s="46" t="s">
        <v>19</v>
      </c>
      <c r="R83" s="46" t="s">
        <v>201</v>
      </c>
    </row>
    <row r="84" spans="1:18" s="47" customFormat="1" ht="12">
      <c r="A84" s="64"/>
      <c r="B84" s="65"/>
      <c r="C84" s="54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</row>
    <row r="85" spans="1:18" s="47" customFormat="1" ht="12">
      <c r="A85" s="49" t="s">
        <v>132</v>
      </c>
      <c r="B85" s="53"/>
      <c r="C85" s="54"/>
      <c r="D85" s="52">
        <f>SUM(D86:D89)</f>
        <v>4232</v>
      </c>
      <c r="E85" s="52">
        <f t="shared" ref="E85:R85" si="9">SUM(E86:E89)</f>
        <v>385</v>
      </c>
      <c r="F85" s="52">
        <f t="shared" si="9"/>
        <v>1664</v>
      </c>
      <c r="G85" s="52">
        <f t="shared" si="9"/>
        <v>789</v>
      </c>
      <c r="H85" s="52">
        <f t="shared" si="9"/>
        <v>577</v>
      </c>
      <c r="I85" s="52">
        <f t="shared" si="9"/>
        <v>234</v>
      </c>
      <c r="J85" s="52">
        <f t="shared" si="9"/>
        <v>183</v>
      </c>
      <c r="K85" s="52">
        <f t="shared" si="9"/>
        <v>80</v>
      </c>
      <c r="L85" s="52">
        <f t="shared" si="9"/>
        <v>96</v>
      </c>
      <c r="M85" s="52">
        <f t="shared" si="9"/>
        <v>70</v>
      </c>
      <c r="N85" s="52">
        <f t="shared" si="9"/>
        <v>31</v>
      </c>
      <c r="O85" s="52">
        <f t="shared" si="9"/>
        <v>42</v>
      </c>
      <c r="P85" s="52">
        <f t="shared" si="9"/>
        <v>36</v>
      </c>
      <c r="Q85" s="52">
        <f t="shared" si="9"/>
        <v>20</v>
      </c>
      <c r="R85" s="52">
        <f t="shared" si="9"/>
        <v>25</v>
      </c>
    </row>
    <row r="86" spans="1:18" s="47" customFormat="1" ht="12">
      <c r="A86" s="64"/>
      <c r="B86" s="65" t="s">
        <v>133</v>
      </c>
      <c r="C86" s="54" t="s">
        <v>134</v>
      </c>
      <c r="D86" s="46">
        <v>949</v>
      </c>
      <c r="E86" s="46">
        <v>92</v>
      </c>
      <c r="F86" s="46">
        <v>289</v>
      </c>
      <c r="G86" s="46">
        <v>238</v>
      </c>
      <c r="H86" s="46">
        <v>159</v>
      </c>
      <c r="I86" s="46">
        <v>57</v>
      </c>
      <c r="J86" s="46">
        <v>38</v>
      </c>
      <c r="K86" s="46">
        <v>22</v>
      </c>
      <c r="L86" s="46">
        <v>23</v>
      </c>
      <c r="M86" s="46">
        <v>11</v>
      </c>
      <c r="N86" s="46">
        <v>7</v>
      </c>
      <c r="O86" s="46">
        <v>3</v>
      </c>
      <c r="P86" s="46">
        <v>8</v>
      </c>
      <c r="Q86" s="46" t="s">
        <v>19</v>
      </c>
      <c r="R86" s="46">
        <v>2</v>
      </c>
    </row>
    <row r="87" spans="1:18" s="47" customFormat="1" ht="12">
      <c r="A87" s="64"/>
      <c r="B87" s="65" t="s">
        <v>135</v>
      </c>
      <c r="C87" s="54" t="s">
        <v>136</v>
      </c>
      <c r="D87" s="46">
        <v>1508</v>
      </c>
      <c r="E87" s="46">
        <v>139</v>
      </c>
      <c r="F87" s="46">
        <v>720</v>
      </c>
      <c r="G87" s="46">
        <v>258</v>
      </c>
      <c r="H87" s="46">
        <v>172</v>
      </c>
      <c r="I87" s="46">
        <v>64</v>
      </c>
      <c r="J87" s="46">
        <v>43</v>
      </c>
      <c r="K87" s="46">
        <v>16</v>
      </c>
      <c r="L87" s="46">
        <v>27</v>
      </c>
      <c r="M87" s="46">
        <v>22</v>
      </c>
      <c r="N87" s="46">
        <v>12</v>
      </c>
      <c r="O87" s="46">
        <v>13</v>
      </c>
      <c r="P87" s="46">
        <v>4</v>
      </c>
      <c r="Q87" s="46">
        <v>9</v>
      </c>
      <c r="R87" s="46">
        <v>9</v>
      </c>
    </row>
    <row r="88" spans="1:18" s="47" customFormat="1" ht="12">
      <c r="A88" s="64"/>
      <c r="B88" s="65" t="s">
        <v>137</v>
      </c>
      <c r="C88" s="54" t="s">
        <v>138</v>
      </c>
      <c r="D88" s="46">
        <v>904</v>
      </c>
      <c r="E88" s="46">
        <v>106</v>
      </c>
      <c r="F88" s="46">
        <v>438</v>
      </c>
      <c r="G88" s="46">
        <v>139</v>
      </c>
      <c r="H88" s="46">
        <v>89</v>
      </c>
      <c r="I88" s="46">
        <v>34</v>
      </c>
      <c r="J88" s="46">
        <v>30</v>
      </c>
      <c r="K88" s="46">
        <v>21</v>
      </c>
      <c r="L88" s="46">
        <v>16</v>
      </c>
      <c r="M88" s="46">
        <v>9</v>
      </c>
      <c r="N88" s="46">
        <v>5</v>
      </c>
      <c r="O88" s="46">
        <v>5</v>
      </c>
      <c r="P88" s="46">
        <v>5</v>
      </c>
      <c r="Q88" s="46">
        <v>4</v>
      </c>
      <c r="R88" s="46">
        <v>3</v>
      </c>
    </row>
    <row r="89" spans="1:18" s="47" customFormat="1" ht="12">
      <c r="A89" s="64"/>
      <c r="B89" s="65" t="s">
        <v>139</v>
      </c>
      <c r="C89" s="54" t="s">
        <v>140</v>
      </c>
      <c r="D89" s="46">
        <v>871</v>
      </c>
      <c r="E89" s="46">
        <v>48</v>
      </c>
      <c r="F89" s="46">
        <v>217</v>
      </c>
      <c r="G89" s="46">
        <v>154</v>
      </c>
      <c r="H89" s="46">
        <v>157</v>
      </c>
      <c r="I89" s="46">
        <v>79</v>
      </c>
      <c r="J89" s="46">
        <v>72</v>
      </c>
      <c r="K89" s="46">
        <v>21</v>
      </c>
      <c r="L89" s="46">
        <v>30</v>
      </c>
      <c r="M89" s="46">
        <v>28</v>
      </c>
      <c r="N89" s="46">
        <v>7</v>
      </c>
      <c r="O89" s="46">
        <v>21</v>
      </c>
      <c r="P89" s="46">
        <v>19</v>
      </c>
      <c r="Q89" s="46">
        <v>7</v>
      </c>
      <c r="R89" s="46">
        <v>11</v>
      </c>
    </row>
  </sheetData>
  <mergeCells count="1">
    <mergeCell ref="A4:C8"/>
  </mergeCells>
  <phoneticPr fontId="2"/>
  <pageMargins left="0.70866141732283472" right="0.31496062992125984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49</vt:i4>
      </vt:variant>
    </vt:vector>
  </HeadingPairs>
  <TitlesOfParts>
    <vt:vector size="74" baseType="lpstr">
      <vt:lpstr>目次</vt:lpstr>
      <vt:lpstr>表１</vt:lpstr>
      <vt:lpstr>表２</vt:lpstr>
      <vt:lpstr>表３</vt:lpstr>
      <vt:lpstr>表４</vt:lpstr>
      <vt:lpstr>表５</vt:lpstr>
      <vt:lpstr>表６</vt:lpstr>
      <vt:lpstr>表７</vt:lpstr>
      <vt:lpstr>表８</vt:lpstr>
      <vt:lpstr>表９</vt:lpstr>
      <vt:lpstr>表１０</vt:lpstr>
      <vt:lpstr>表１１</vt:lpstr>
      <vt:lpstr>表１２</vt:lpstr>
      <vt:lpstr>表１３</vt:lpstr>
      <vt:lpstr>表１４</vt:lpstr>
      <vt:lpstr>表１４（続き）</vt:lpstr>
      <vt:lpstr>表１５</vt:lpstr>
      <vt:lpstr>表１６</vt:lpstr>
      <vt:lpstr>表１７</vt:lpstr>
      <vt:lpstr>表１７（続き）</vt:lpstr>
      <vt:lpstr>表１８</vt:lpstr>
      <vt:lpstr>表１８（続き）</vt:lpstr>
      <vt:lpstr>表１９</vt:lpstr>
      <vt:lpstr>表１９（続き）</vt:lpstr>
      <vt:lpstr>表２０</vt:lpstr>
      <vt:lpstr>表１!Print_Area</vt:lpstr>
      <vt:lpstr>表１０!Print_Area</vt:lpstr>
      <vt:lpstr>表１１!Print_Area</vt:lpstr>
      <vt:lpstr>表１２!Print_Area</vt:lpstr>
      <vt:lpstr>表１３!Print_Area</vt:lpstr>
      <vt:lpstr>表１４!Print_Area</vt:lpstr>
      <vt:lpstr>'表１４（続き）'!Print_Area</vt:lpstr>
      <vt:lpstr>表１５!Print_Area</vt:lpstr>
      <vt:lpstr>表１６!Print_Area</vt:lpstr>
      <vt:lpstr>表１７!Print_Area</vt:lpstr>
      <vt:lpstr>'表１７（続き）'!Print_Area</vt:lpstr>
      <vt:lpstr>表１８!Print_Area</vt:lpstr>
      <vt:lpstr>'表１８（続き）'!Print_Area</vt:lpstr>
      <vt:lpstr>表１９!Print_Area</vt:lpstr>
      <vt:lpstr>'表１９（続き）'!Print_Area</vt:lpstr>
      <vt:lpstr>表２!Print_Area</vt:lpstr>
      <vt:lpstr>表２０!Print_Area</vt:lpstr>
      <vt:lpstr>表３!Print_Area</vt:lpstr>
      <vt:lpstr>表４!Print_Area</vt:lpstr>
      <vt:lpstr>表５!Print_Area</vt:lpstr>
      <vt:lpstr>表６!Print_Area</vt:lpstr>
      <vt:lpstr>表７!Print_Area</vt:lpstr>
      <vt:lpstr>表８!Print_Area</vt:lpstr>
      <vt:lpstr>表９!Print_Area</vt:lpstr>
      <vt:lpstr>目次!Print_Area</vt:lpstr>
      <vt:lpstr>表１!Print_Titles</vt:lpstr>
      <vt:lpstr>表１０!Print_Titles</vt:lpstr>
      <vt:lpstr>表１１!Print_Titles</vt:lpstr>
      <vt:lpstr>表１２!Print_Titles</vt:lpstr>
      <vt:lpstr>表１３!Print_Titles</vt:lpstr>
      <vt:lpstr>表１４!Print_Titles</vt:lpstr>
      <vt:lpstr>'表１４（続き）'!Print_Titles</vt:lpstr>
      <vt:lpstr>表１５!Print_Titles</vt:lpstr>
      <vt:lpstr>表１６!Print_Titles</vt:lpstr>
      <vt:lpstr>表１７!Print_Titles</vt:lpstr>
      <vt:lpstr>'表１７（続き）'!Print_Titles</vt:lpstr>
      <vt:lpstr>表１８!Print_Titles</vt:lpstr>
      <vt:lpstr>'表１８（続き）'!Print_Titles</vt:lpstr>
      <vt:lpstr>表１９!Print_Titles</vt:lpstr>
      <vt:lpstr>'表１９（続き）'!Print_Titles</vt:lpstr>
      <vt:lpstr>表２!Print_Titles</vt:lpstr>
      <vt:lpstr>表２０!Print_Titles</vt:lpstr>
      <vt:lpstr>表３!Print_Titles</vt:lpstr>
      <vt:lpstr>表４!Print_Titles</vt:lpstr>
      <vt:lpstr>表５!Print_Titles</vt:lpstr>
      <vt:lpstr>表６!Print_Titles</vt:lpstr>
      <vt:lpstr>表７!Print_Titles</vt:lpstr>
      <vt:lpstr>表８!Print_Titles</vt:lpstr>
      <vt:lpstr>表９!Print_Titles</vt:lpstr>
    </vt:vector>
  </TitlesOfParts>
  <Company>千葉県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2015-12-08T07:12:58Z</cp:lastPrinted>
  <dcterms:created xsi:type="dcterms:W3CDTF">2015-12-08T06:46:10Z</dcterms:created>
  <dcterms:modified xsi:type="dcterms:W3CDTF">2015-12-10T00:52:59Z</dcterms:modified>
</cp:coreProperties>
</file>